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18"/>
  <workbookPr/>
  <mc:AlternateContent xmlns:mc="http://schemas.openxmlformats.org/markup-compatibility/2006">
    <mc:Choice Requires="x15">
      <x15ac:absPath xmlns:x15ac="http://schemas.microsoft.com/office/spreadsheetml/2010/11/ac" url="https://alingsashk-my.sharepoint.com/personal/pontus_axell_ahk_nu/Documents/Skrivbordet/"/>
    </mc:Choice>
  </mc:AlternateContent>
  <xr:revisionPtr revIDLastSave="73" documentId="13_ncr:1_{7174EAC8-639B-4483-9D47-97F533E605A1}" xr6:coauthVersionLast="47" xr6:coauthVersionMax="47" xr10:uidLastSave="{0F2954C7-351C-45A7-AB12-0F92516BE7E1}"/>
  <bookViews>
    <workbookView xWindow="-108" yWindow="-108" windowWidth="23256" windowHeight="12456" xr2:uid="{00000000-000D-0000-FFFF-FFFF00000000}"/>
  </bookViews>
  <sheets>
    <sheet name="Pulskort" sheetId="1" r:id="rId1"/>
    <sheet name="Borgskalan" sheetId="2" r:id="rId2"/>
    <sheet name="Konditionsval" sheetId="3" r:id="rId3"/>
    <sheet name="Konditionsexempel" sheetId="4" r:id="rId4"/>
    <sheet name="Exempelveckor" sheetId="5" r:id="rId5"/>
  </sheets>
  <definedNames>
    <definedName name="_xlnm.Print_Area" localSheetId="0">Pulskort!$D$3:$AB$19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 l="1"/>
  <c r="Z13" i="1"/>
  <c r="L13" i="1" s="1"/>
  <c r="Z17" i="1"/>
  <c r="L17" i="1" s="1"/>
  <c r="Z16" i="1"/>
  <c r="L16" i="1" s="1"/>
  <c r="Z15" i="1"/>
  <c r="AB13" i="1" s="1"/>
  <c r="N13" i="1" s="1"/>
  <c r="L15" i="1" l="1"/>
  <c r="Z9" i="1"/>
  <c r="L9" i="1" s="1"/>
  <c r="Z8" i="1"/>
  <c r="L8" i="1" s="1"/>
  <c r="AB9" i="1"/>
  <c r="Z11" i="1" s="1"/>
  <c r="L11" i="1" s="1"/>
  <c r="AB15" i="1"/>
  <c r="N15" i="1" s="1"/>
  <c r="AB16" i="1"/>
  <c r="N16" i="1" s="1"/>
  <c r="AB17" i="1"/>
  <c r="N17" i="1" s="1"/>
  <c r="D19" i="1"/>
  <c r="AB6" i="1" l="1"/>
  <c r="Z6" i="1" s="1"/>
  <c r="L6" i="1" s="1"/>
  <c r="AB8" i="1"/>
  <c r="N8" i="1" s="1"/>
  <c r="N9" i="1"/>
  <c r="AB11" i="1"/>
  <c r="N11" i="1" s="1"/>
  <c r="N6" i="1" l="1"/>
</calcChain>
</file>

<file path=xl/sharedStrings.xml><?xml version="1.0" encoding="utf-8"?>
<sst xmlns="http://schemas.openxmlformats.org/spreadsheetml/2006/main" count="333" uniqueCount="201">
  <si>
    <t xml:space="preserve">   Cykelprogram</t>
  </si>
  <si>
    <t>Löpprogram</t>
  </si>
  <si>
    <t>Tid pass</t>
  </si>
  <si>
    <t>Int.Tid</t>
  </si>
  <si>
    <t>Belast</t>
  </si>
  <si>
    <t>Kadens</t>
  </si>
  <si>
    <t>Set</t>
  </si>
  <si>
    <t>Vila</t>
  </si>
  <si>
    <t>Serie</t>
  </si>
  <si>
    <t>Puls</t>
  </si>
  <si>
    <t>RPE</t>
  </si>
  <si>
    <t>Int. Tid</t>
  </si>
  <si>
    <t>Tempo</t>
  </si>
  <si>
    <t>zon</t>
  </si>
  <si>
    <t>varv/min</t>
  </si>
  <si>
    <t>Borg</t>
  </si>
  <si>
    <t>1.</t>
  </si>
  <si>
    <t>Återhämtning</t>
  </si>
  <si>
    <t>~45 min</t>
  </si>
  <si>
    <t>Låg</t>
  </si>
  <si>
    <t xml:space="preserve"> -</t>
  </si>
  <si>
    <t>6-10</t>
  </si>
  <si>
    <t>-</t>
  </si>
  <si>
    <t>2.</t>
  </si>
  <si>
    <t>Uthållighet:</t>
  </si>
  <si>
    <t>Långdistans</t>
  </si>
  <si>
    <t>30-90 min</t>
  </si>
  <si>
    <t>80-100</t>
  </si>
  <si>
    <t>Distans</t>
  </si>
  <si>
    <t>30-60 min</t>
  </si>
  <si>
    <t>11-13</t>
  </si>
  <si>
    <t>3.</t>
  </si>
  <si>
    <t>Medelintensiv</t>
  </si>
  <si>
    <t>Snabbdistans</t>
  </si>
  <si>
    <t>Medel</t>
  </si>
  <si>
    <t>80-120</t>
  </si>
  <si>
    <t>14-15</t>
  </si>
  <si>
    <t>4.</t>
  </si>
  <si>
    <t>"Mjölksyratröskel":</t>
  </si>
  <si>
    <t>Lång Intervall eller distans</t>
  </si>
  <si>
    <t xml:space="preserve"> 6-15 m</t>
  </si>
  <si>
    <t xml:space="preserve"> 4-6</t>
  </si>
  <si>
    <t>Ca 25%</t>
  </si>
  <si>
    <t xml:space="preserve"> 1-2</t>
  </si>
  <si>
    <t>16-18</t>
  </si>
  <si>
    <t xml:space="preserve"> 6-15 min</t>
  </si>
  <si>
    <t xml:space="preserve"> 3-6</t>
  </si>
  <si>
    <t>6.</t>
  </si>
  <si>
    <t>Syreupptag/Vo2Max:</t>
  </si>
  <si>
    <t>Intervall "30-15"</t>
  </si>
  <si>
    <t>5-20 min</t>
  </si>
  <si>
    <t>30sek</t>
  </si>
  <si>
    <t>Hög</t>
  </si>
  <si>
    <t>20-30</t>
  </si>
  <si>
    <t>50-100%</t>
  </si>
  <si>
    <t>Intervall "2-1"</t>
  </si>
  <si>
    <t>2 min</t>
  </si>
  <si>
    <t>10-15</t>
  </si>
  <si>
    <t>Intervall "4*4"</t>
  </si>
  <si>
    <t>4 min</t>
  </si>
  <si>
    <t>19-20</t>
  </si>
  <si>
    <t>Maxpuls:</t>
  </si>
  <si>
    <t>Pulsstyrd vila:</t>
  </si>
  <si>
    <t>Maxpuls</t>
  </si>
  <si>
    <t>NNNN</t>
  </si>
  <si>
    <t>Namn</t>
  </si>
  <si>
    <t xml:space="preserve">Tänk på att detta är "generella" pulszoner. Det kan skilja mot dina verkliga pulszoner om du skulle genomföra tex ett test i "labb". </t>
  </si>
  <si>
    <t xml:space="preserve">Det du behöver är att veta din maxpuls i löpning. Ett sätt att komma när rätt maxpuls är att bära pulsklocka under ett Cooper och ta ut sig max. </t>
  </si>
  <si>
    <t xml:space="preserve">Det bästa sättet är att utveckla sin kondition är att springa som handbollsspelare. Men du kan även träna kondition på crosstrainer, roddmaskin eller cykel. </t>
  </si>
  <si>
    <t>Svenska Handbollförbundet Borgskalan 6-20</t>
  </si>
  <si>
    <t>Med intentioner och tankar mot handboll i världsklass</t>
  </si>
  <si>
    <r>
      <t>Borgskalan</t>
    </r>
    <r>
      <rPr>
        <sz val="11"/>
        <color rgb="FF222222"/>
        <rFont val="Calibri"/>
        <family val="2"/>
        <scheme val="minor"/>
      </rPr>
      <t> (RPE-skalan, Rating of Perceived Exertion) är en skattningsskala för upplevd fysisk ansträngning.</t>
    </r>
  </si>
  <si>
    <t>Belastning</t>
  </si>
  <si>
    <t>%</t>
  </si>
  <si>
    <t>Upplevelse</t>
  </si>
  <si>
    <t>Syfte</t>
  </si>
  <si>
    <t>Ingen belastning alls</t>
  </si>
  <si>
    <t>Mycket, mycket lätt</t>
  </si>
  <si>
    <t>&lt; 60%</t>
  </si>
  <si>
    <r>
      <rPr>
        <b/>
        <sz val="12"/>
        <color theme="1"/>
        <rFont val="Calibri"/>
        <family val="2"/>
        <scheme val="minor"/>
      </rPr>
      <t>Bekvämt</t>
    </r>
    <r>
      <rPr>
        <sz val="12"/>
        <color theme="1"/>
        <rFont val="Calibri"/>
        <family val="2"/>
        <scheme val="minor"/>
      </rPr>
      <t xml:space="preserve"> - kan hålla på länge i detta tempot</t>
    </r>
  </si>
  <si>
    <t xml:space="preserve">Återhämtning     Lågintensiv </t>
  </si>
  <si>
    <t>Mycket lätt</t>
  </si>
  <si>
    <t>Lätt</t>
  </si>
  <si>
    <t>60-70%</t>
  </si>
  <si>
    <r>
      <rPr>
        <b/>
        <sz val="12"/>
        <color theme="1"/>
        <rFont val="Calibri"/>
        <family val="2"/>
        <scheme val="minor"/>
      </rPr>
      <t>Snacktempo</t>
    </r>
    <r>
      <rPr>
        <sz val="12"/>
        <color theme="1"/>
        <rFont val="Calibri"/>
        <family val="2"/>
        <scheme val="minor"/>
      </rPr>
      <t xml:space="preserve"> - har det bra, svettas men kan fortfarande föra samtal utan problem!</t>
    </r>
  </si>
  <si>
    <t>Distanstempo           Aerob tröskelfart</t>
  </si>
  <si>
    <t>Något ansträngande</t>
  </si>
  <si>
    <r>
      <rPr>
        <b/>
        <sz val="12"/>
        <color theme="1"/>
        <rFont val="Calibri"/>
        <family val="2"/>
        <scheme val="minor"/>
      </rPr>
      <t>Ansträngande</t>
    </r>
    <r>
      <rPr>
        <sz val="12"/>
        <color theme="1"/>
        <rFont val="Calibri"/>
        <family val="2"/>
        <scheme val="minor"/>
      </rPr>
      <t xml:space="preserve"> - andas kraftigare, svettas mer och kan bara snacka korta meningar!</t>
    </r>
  </si>
  <si>
    <t>Ansträngande</t>
  </si>
  <si>
    <t>70-80%</t>
  </si>
  <si>
    <t>80-90%</t>
  </si>
  <si>
    <r>
      <rPr>
        <b/>
        <sz val="12"/>
        <color rgb="FF000000"/>
        <rFont val="Calibri"/>
        <scheme val="minor"/>
      </rPr>
      <t>Mycket ansträngande</t>
    </r>
    <r>
      <rPr>
        <sz val="12"/>
        <color rgb="FF000000"/>
        <rFont val="Calibri"/>
        <scheme val="minor"/>
      </rPr>
      <t xml:space="preserve"> - Stark påfrestning, känner dig trött, måste ta i men kan fortsätta!</t>
    </r>
  </si>
  <si>
    <t>Högintensiv träning Anaerob tröskelfart</t>
  </si>
  <si>
    <t>Mycket ansträngande</t>
  </si>
  <si>
    <t>Extremt ansträngande</t>
  </si>
  <si>
    <t>90-100%</t>
  </si>
  <si>
    <t>All-out Intervalltempo syreupptagning</t>
  </si>
  <si>
    <t>Maximalt anstängande</t>
  </si>
  <si>
    <r>
      <rPr>
        <b/>
        <sz val="12"/>
        <color theme="1"/>
        <rFont val="Calibri"/>
        <family val="2"/>
        <scheme val="minor"/>
      </rPr>
      <t>Når maximal ansträning</t>
    </r>
    <r>
      <rPr>
        <sz val="12"/>
        <color theme="1"/>
        <rFont val="Calibri"/>
        <family val="2"/>
        <scheme val="minor"/>
      </rPr>
      <t>…tvungen att sluta!</t>
    </r>
  </si>
  <si>
    <t>Intentioner med Borgskalan:</t>
  </si>
  <si>
    <r>
      <t xml:space="preserve">Genom att </t>
    </r>
    <r>
      <rPr>
        <b/>
        <sz val="12"/>
        <color theme="1"/>
        <rFont val="Calibri"/>
        <family val="2"/>
        <scheme val="minor"/>
      </rPr>
      <t>skatta/bedöma sin ansträning</t>
    </r>
    <r>
      <rPr>
        <sz val="12"/>
        <color theme="1"/>
        <rFont val="Calibri"/>
        <family val="2"/>
        <scheme val="minor"/>
      </rPr>
      <t xml:space="preserve"> kan man </t>
    </r>
    <r>
      <rPr>
        <b/>
        <sz val="12"/>
        <color theme="1"/>
        <rFont val="Calibri"/>
        <family val="2"/>
        <scheme val="minor"/>
      </rPr>
      <t>styra sin träning</t>
    </r>
    <r>
      <rPr>
        <sz val="12"/>
        <color theme="1"/>
        <rFont val="Calibri"/>
        <family val="2"/>
        <scheme val="minor"/>
      </rPr>
      <t xml:space="preserve"> för att nå </t>
    </r>
    <r>
      <rPr>
        <b/>
        <sz val="12"/>
        <color theme="1"/>
        <rFont val="Calibri"/>
        <family val="2"/>
        <scheme val="minor"/>
      </rPr>
      <t>önskad effekt med träningen</t>
    </r>
    <r>
      <rPr>
        <sz val="12"/>
        <color theme="1"/>
        <rFont val="Calibri"/>
        <family val="2"/>
        <scheme val="minor"/>
      </rPr>
      <t xml:space="preserve">. Detta gör Borgskalan till </t>
    </r>
    <r>
      <rPr>
        <b/>
        <sz val="12"/>
        <color theme="1"/>
        <rFont val="Calibri"/>
        <family val="2"/>
        <scheme val="minor"/>
      </rPr>
      <t>ett verktyg</t>
    </r>
    <r>
      <rPr>
        <sz val="12"/>
        <color theme="1"/>
        <rFont val="Calibri"/>
        <family val="2"/>
        <scheme val="minor"/>
      </rPr>
      <t xml:space="preserve"> likt pulskort, för att </t>
    </r>
    <r>
      <rPr>
        <b/>
        <sz val="12"/>
        <color theme="1"/>
        <rFont val="Calibri"/>
        <family val="2"/>
        <scheme val="minor"/>
      </rPr>
      <t>mäta ansträning och belastning</t>
    </r>
    <r>
      <rPr>
        <sz val="12"/>
        <color theme="1"/>
        <rFont val="Calibri"/>
        <family val="2"/>
        <scheme val="minor"/>
      </rPr>
      <t xml:space="preserve">. Ett stöd för att få ut full effekt av uthållighetsträningen tillsammans med det förslag på träningsplanering som rekomenderas, först och främst mellan riksläger/regionläger 1 och riksläger/regionläger 2. En träningsplanering som sedan efterhand kan justeras. </t>
    </r>
    <r>
      <rPr>
        <b/>
        <sz val="12"/>
        <color theme="1"/>
        <rFont val="Calibri"/>
        <family val="2"/>
        <scheme val="minor"/>
      </rPr>
      <t>Mål och intention är att att förbättra uthålligheten</t>
    </r>
    <r>
      <rPr>
        <sz val="12"/>
        <color theme="1"/>
        <rFont val="Calibri"/>
        <family val="2"/>
        <scheme val="minor"/>
      </rPr>
      <t xml:space="preserve"> för att kunna träna </t>
    </r>
    <r>
      <rPr>
        <b/>
        <sz val="12"/>
        <color theme="1"/>
        <rFont val="Calibri"/>
        <family val="2"/>
        <scheme val="minor"/>
      </rPr>
      <t>så mycket som krävs för att nå internationellt spel</t>
    </r>
    <r>
      <rPr>
        <sz val="12"/>
        <color theme="1"/>
        <rFont val="Calibri"/>
        <family val="2"/>
        <scheme val="minor"/>
      </rPr>
      <t>. Av detta anledning så mäter/testar vi coopers test 3000 meter och sedan följer upp detta varje lägersteg.</t>
    </r>
  </si>
  <si>
    <t>Konditionsval</t>
  </si>
  <si>
    <t>Fundera över</t>
  </si>
  <si>
    <t>Arbete/Vila (set/reps)</t>
  </si>
  <si>
    <t>Öka 10% volym / vecka</t>
  </si>
  <si>
    <t>Räkna km och/eller intensitet</t>
  </si>
  <si>
    <t>Träning i samband med handboll? Om handboll är högintensiv blir det konkurrerande konditionspasset låg-medelintensivt (grön-gul) och omvänt för lågbelastande handbollspass och högintensivt (rött) konditionspass.</t>
  </si>
  <si>
    <t>Alla intervaller kan vara gula, orange &amp; röda</t>
  </si>
  <si>
    <t>Borg/Puls &amp; fart styr intensitet</t>
  </si>
  <si>
    <t xml:space="preserve">Alla format kan köras med medelintensiv (gul) eller högintensiv (röd) intensitet. Använd pulskort eller BORG för att hitta rätt. </t>
  </si>
  <si>
    <t>Intensitet övervägs i kombination med handboll. Om handboll röd skall inte tilläggsträningen vara lika ifall träningen sker samma dag.</t>
  </si>
  <si>
    <t>Korta</t>
  </si>
  <si>
    <t>Långa</t>
  </si>
  <si>
    <t>Alla pass involverar 10-12 min uppvärmning och 10 min nedvarvning</t>
  </si>
  <si>
    <t>1A</t>
  </si>
  <si>
    <t>15/15 x 16-20 (x1-2)</t>
  </si>
  <si>
    <t>1C</t>
  </si>
  <si>
    <t>4-10x4 min (vila 2min</t>
  </si>
  <si>
    <t>5A</t>
  </si>
  <si>
    <t>Lågintensiv/Återhämtning 20-60 min</t>
  </si>
  <si>
    <t>1B</t>
  </si>
  <si>
    <t>20/10 x 8-10 (x2-4)</t>
  </si>
  <si>
    <t>1D</t>
  </si>
  <si>
    <t>4x6 min (vila 3min)</t>
  </si>
  <si>
    <t>5B</t>
  </si>
  <si>
    <t>Tröskel 15-35 min</t>
  </si>
  <si>
    <t>Tänk på att SSG inte ger ökad andel HSR på längre sträckor och därför kan behöva adderas.</t>
  </si>
  <si>
    <t>5C</t>
  </si>
  <si>
    <t>Snabbdistans 20-30 min</t>
  </si>
  <si>
    <t>2A</t>
  </si>
  <si>
    <t>45/15 x8 (x3)</t>
  </si>
  <si>
    <t>2C</t>
  </si>
  <si>
    <t>6-8x3 min/vila 1 min</t>
  </si>
  <si>
    <t>5D</t>
  </si>
  <si>
    <t>Distans 45-60 min</t>
  </si>
  <si>
    <t>2B</t>
  </si>
  <si>
    <t>30/15 x8-10 (x3-4)</t>
  </si>
  <si>
    <t>2D</t>
  </si>
  <si>
    <t>6x2min/vila 1 min) (x2)</t>
  </si>
  <si>
    <t>Använd pulskort eller BORG för intensitetstyrning</t>
  </si>
  <si>
    <t>3A</t>
  </si>
  <si>
    <t>30/30 x8 (x3-4)</t>
  </si>
  <si>
    <t>3C</t>
  </si>
  <si>
    <t>90sek/30sek (2-3 x8-10)</t>
  </si>
  <si>
    <t>3B</t>
  </si>
  <si>
    <t>10/20 x6 (x2-5)</t>
  </si>
  <si>
    <t>3D</t>
  </si>
  <si>
    <t>1 min/30sek (2-3 x10)</t>
  </si>
  <si>
    <t>Setvila 3 min, aktiv/passiv vila</t>
  </si>
  <si>
    <t>Medelintensivt format ger högre antal set.</t>
  </si>
  <si>
    <t>SIT/RST</t>
  </si>
  <si>
    <t>Sprint</t>
  </si>
  <si>
    <t>4A</t>
  </si>
  <si>
    <t>30 sek / 2 min (1-3x4-6)</t>
  </si>
  <si>
    <t>6A</t>
  </si>
  <si>
    <t>Back-sprint 4-10sek x 6 (x1-3)</t>
  </si>
  <si>
    <t>4B</t>
  </si>
  <si>
    <t>15 sek / 1 min (1-3 x 6-10)</t>
  </si>
  <si>
    <t>6B</t>
  </si>
  <si>
    <t>Motstånd-sprint 20-40m x6 (x1-3)</t>
  </si>
  <si>
    <t>4C</t>
  </si>
  <si>
    <t>10mx2 / vila 4-6xarbetet (2-3 x6)</t>
  </si>
  <si>
    <t>6C</t>
  </si>
  <si>
    <t xml:space="preserve">Maximal sprint (&gt;30m) x4-8 </t>
  </si>
  <si>
    <t>4D</t>
  </si>
  <si>
    <t>20-30mx2 / vila 4-6xarbete (2-3x6)</t>
  </si>
  <si>
    <t>Vila alltid &gt; 10xarbetet</t>
  </si>
  <si>
    <t>Setvila 3-5 min</t>
  </si>
  <si>
    <t>100 % av maxfart, ej lämpligt med puls</t>
  </si>
  <si>
    <t>Smålagsspel (SSG)</t>
  </si>
  <si>
    <t>Arbete</t>
  </si>
  <si>
    <t>&gt; 2-4 min</t>
  </si>
  <si>
    <t>&gt; 15 på BORG eller &gt; 80% av maxpuls</t>
  </si>
  <si>
    <t>&lt; 2 min vila</t>
  </si>
  <si>
    <t>6-10 x 2 min</t>
  </si>
  <si>
    <t>5-8 x 3 min</t>
  </si>
  <si>
    <t>4-6 x 4 min</t>
  </si>
  <si>
    <t>Försäsong 1 (Maj, Juni, Juli)</t>
  </si>
  <si>
    <t>Isolerad konditionsträning utan eller med boll genom SSG</t>
  </si>
  <si>
    <r>
      <t xml:space="preserve">Planeringsexemplet är designat utefter en vecka under försäsong med 2-4 handbollspass (&gt; 16 år). Dubbla pass sker Måndag och Fredag där intensitetsgraden blir motsatt mot handbollens intensitet. Exempelvis: </t>
    </r>
    <r>
      <rPr>
        <b/>
        <sz val="11"/>
        <color rgb="FFFFFF00"/>
        <rFont val="Calibri"/>
        <family val="2"/>
        <scheme val="minor"/>
      </rPr>
      <t xml:space="preserve">Om handbollsträningen är lågintensiv rekommenderas en RÖD eller ORANGE intensitet.  </t>
    </r>
  </si>
  <si>
    <t>Försäsong 2 (Juli, Augusti, September)</t>
  </si>
  <si>
    <t xml:space="preserve">Vecka </t>
  </si>
  <si>
    <t>3-4 ggr/vecka</t>
  </si>
  <si>
    <t>2-3 ggr/vecka + match</t>
  </si>
  <si>
    <t>Måndag</t>
  </si>
  <si>
    <t>Tisdag</t>
  </si>
  <si>
    <t>Onsdag</t>
  </si>
  <si>
    <t>Torsdag</t>
  </si>
  <si>
    <t>Fredag</t>
  </si>
  <si>
    <t>Lördag</t>
  </si>
  <si>
    <t>Söndag</t>
  </si>
  <si>
    <t>5 eller 6</t>
  </si>
  <si>
    <t>5. Distans</t>
  </si>
  <si>
    <t>Ur skadeförebyggande perspektiv kan det finnas behov av att förlägga något eller några av konditionspassen på cykel för att spara senor, leder och muskelvävnader men ändå bibehålla hög volym.</t>
  </si>
  <si>
    <t>Under säsong med match Lördag</t>
  </si>
  <si>
    <t>Handboll genom SSG står för den högbelastande träningen</t>
  </si>
  <si>
    <t>1-2 ggr/vecka</t>
  </si>
  <si>
    <t>Exempelvecka försäsong</t>
  </si>
  <si>
    <t>Exempelvecka under säsong</t>
  </si>
  <si>
    <t xml:space="preserve">Exempelveckan är designad för elitsatsande&gt; 16 år. Minsta rek för utveckling av kondition är 2 pass per vecka. 
Färgen beskriver passens intensitet efter BORG/PULS/ASR
Passen kan ligga i anslutning till varandra men då blir intensitetsskillnaden emellan dem än viktigare. Exempelvis innebär ett rött pass i handboll ett gult eller grönt i isolerad kondition. </t>
  </si>
  <si>
    <t xml:space="preserve">Passet är designat för elitsatsande&gt; 16 år. Färgen beskriver passens intensitet efter BORG/PULS/ASR.
Med två matcher per vecka är den lågintensiva konditionen viktig för att få en större volym av kondition och den kan utföras med ett nedvarvningsprotokoll (20 min). Spelare med låg belastning kan med fördel utföra ett rödfärgat konditionspass dagen efter match för att få liknande belastning som under matchen.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</si>
</sst>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6"/>
      <name val="Arial"/>
      <family val="2"/>
    </font>
    <font>
      <b/>
      <sz val="10"/>
      <name val="Arial"/>
      <family val="2"/>
    </font>
    <font>
      <b/>
      <sz val="8"/>
      <name val="Arial"/>
      <family val="2"/>
    </font>
    <font>
      <sz val="8"/>
      <name val="Arial"/>
      <family val="2"/>
    </font>
    <font>
      <b/>
      <sz val="12"/>
      <name val="Arial"/>
      <family val="2"/>
    </font>
    <font>
      <sz val="6"/>
      <name val="Arial"/>
      <family val="2"/>
    </font>
    <font>
      <sz val="9"/>
      <color theme="1"/>
      <name val="Calibri"/>
      <family val="2"/>
      <scheme val="minor"/>
    </font>
    <font>
      <sz val="8"/>
      <color theme="1"/>
      <name val="Calibri"/>
      <family val="2"/>
      <scheme val="minor"/>
    </font>
    <font>
      <sz val="16"/>
      <color theme="1"/>
      <name val="Calibri"/>
      <family val="2"/>
      <scheme val="minor"/>
    </font>
    <font>
      <b/>
      <sz val="18"/>
      <color theme="1"/>
      <name val="Calibri"/>
      <family val="2"/>
      <scheme val="minor"/>
    </font>
    <font>
      <sz val="14"/>
      <color theme="1"/>
      <name val="Calibri"/>
      <family val="2"/>
      <scheme val="minor"/>
    </font>
    <font>
      <sz val="18"/>
      <color theme="1"/>
      <name val="Calibri"/>
      <family val="2"/>
      <scheme val="minor"/>
    </font>
    <font>
      <b/>
      <sz val="11"/>
      <color rgb="FF222222"/>
      <name val="Calibri"/>
      <family val="2"/>
      <scheme val="minor"/>
    </font>
    <font>
      <sz val="11"/>
      <color rgb="FF222222"/>
      <name val="Calibri"/>
      <family val="2"/>
      <scheme val="minor"/>
    </font>
    <font>
      <sz val="12"/>
      <color theme="1"/>
      <name val="Calibri"/>
      <family val="2"/>
      <scheme val="minor"/>
    </font>
    <font>
      <b/>
      <sz val="16"/>
      <color theme="1"/>
      <name val="Calibri"/>
      <family val="2"/>
      <scheme val="minor"/>
    </font>
    <font>
      <b/>
      <sz val="12"/>
      <color theme="1"/>
      <name val="Calibri"/>
      <family val="2"/>
      <scheme val="minor"/>
    </font>
    <font>
      <i/>
      <sz val="11"/>
      <color theme="1"/>
      <name val="Calibri"/>
      <family val="2"/>
      <scheme val="minor"/>
    </font>
    <font>
      <sz val="16"/>
      <color rgb="FFFFFF00"/>
      <name val="Calibri"/>
      <family val="2"/>
      <scheme val="minor"/>
    </font>
    <font>
      <sz val="11"/>
      <color rgb="FFFFFF00"/>
      <name val="Calibri"/>
      <family val="2"/>
      <scheme val="minor"/>
    </font>
    <font>
      <sz val="12"/>
      <color rgb="FFFFFF00"/>
      <name val="Calibri"/>
      <family val="2"/>
      <scheme val="minor"/>
    </font>
    <font>
      <i/>
      <sz val="11"/>
      <color rgb="FFFFFF00"/>
      <name val="Calibri"/>
      <family val="2"/>
      <scheme val="minor"/>
    </font>
    <font>
      <b/>
      <sz val="11"/>
      <color rgb="FFFFFF00"/>
      <name val="Calibri"/>
      <family val="2"/>
      <scheme val="minor"/>
    </font>
    <font>
      <b/>
      <sz val="8"/>
      <color rgb="FFFFFF00"/>
      <name val="Arial"/>
      <family val="2"/>
    </font>
    <font>
      <sz val="8"/>
      <color rgb="FFFFFF00"/>
      <name val="Arial"/>
      <family val="2"/>
    </font>
    <font>
      <b/>
      <sz val="16"/>
      <color rgb="FFFFFF00"/>
      <name val="Calibri"/>
      <family val="2"/>
      <scheme val="minor"/>
    </font>
    <font>
      <b/>
      <sz val="12"/>
      <color rgb="FF000000"/>
      <name val="Calibri"/>
      <scheme val="minor"/>
    </font>
    <font>
      <sz val="12"/>
      <color rgb="FF000000"/>
      <name val="Calibri"/>
      <scheme val="minor"/>
    </font>
    <font>
      <sz val="11"/>
      <color theme="1"/>
      <name val="Arial"/>
    </font>
    <font>
      <b/>
      <sz val="16"/>
      <name val="Arial"/>
    </font>
    <font>
      <sz val="8"/>
      <color theme="1"/>
      <name val="Arial"/>
    </font>
  </fonts>
  <fills count="10">
    <fill>
      <patternFill patternType="none"/>
    </fill>
    <fill>
      <patternFill patternType="gray125"/>
    </fill>
    <fill>
      <patternFill patternType="solid">
        <fgColor rgb="FFFFFF00"/>
        <bgColor indexed="64"/>
      </patternFill>
    </fill>
    <fill>
      <patternFill patternType="solid">
        <fgColor rgb="FFFF9900"/>
        <bgColor indexed="64"/>
      </patternFill>
    </fill>
    <fill>
      <patternFill patternType="solid">
        <fgColor rgb="FFFF0000"/>
        <bgColor indexed="64"/>
      </patternFill>
    </fill>
    <fill>
      <patternFill patternType="solid">
        <fgColor rgb="FF00FF00"/>
        <bgColor indexed="64"/>
      </patternFill>
    </fill>
    <fill>
      <patternFill patternType="solid">
        <fgColor rgb="FF92D050"/>
        <bgColor indexed="64"/>
      </patternFill>
    </fill>
    <fill>
      <patternFill patternType="solid">
        <fgColor rgb="FFFFC000"/>
        <bgColor indexed="64"/>
      </patternFill>
    </fill>
    <fill>
      <patternFill patternType="solid">
        <fgColor rgb="FF3366FF"/>
        <bgColor indexed="64"/>
      </patternFill>
    </fill>
    <fill>
      <patternFill patternType="solid">
        <fgColor rgb="FF0070C0"/>
        <bgColor indexed="64"/>
      </patternFill>
    </fill>
  </fills>
  <borders count="44">
    <border>
      <left/>
      <right/>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318">
    <xf numFmtId="0" fontId="0" fillId="0" borderId="0" xfId="0"/>
    <xf numFmtId="0" fontId="4" fillId="0" borderId="0" xfId="0" applyFont="1" applyAlignment="1">
      <alignment horizontal="center"/>
    </xf>
    <xf numFmtId="0" fontId="3" fillId="0" borderId="0" xfId="0" applyFont="1" applyAlignment="1">
      <alignment horizontal="center"/>
    </xf>
    <xf numFmtId="0" fontId="3" fillId="0" borderId="0" xfId="0" applyFont="1"/>
    <xf numFmtId="9" fontId="8" fillId="0" borderId="0" xfId="1" applyFont="1" applyFill="1" applyBorder="1"/>
    <xf numFmtId="0" fontId="5" fillId="0" borderId="0" xfId="0" applyFont="1"/>
    <xf numFmtId="0" fontId="5" fillId="0" borderId="0" xfId="0" applyFont="1" applyAlignment="1">
      <alignment horizontal="center"/>
    </xf>
    <xf numFmtId="0" fontId="5" fillId="3" borderId="8" xfId="0" applyFont="1" applyFill="1" applyBorder="1" applyAlignment="1">
      <alignment horizontal="center"/>
    </xf>
    <xf numFmtId="0" fontId="5" fillId="3" borderId="7" xfId="0" applyFont="1" applyFill="1" applyBorder="1" applyAlignment="1">
      <alignment horizontal="center"/>
    </xf>
    <xf numFmtId="0" fontId="5" fillId="3" borderId="10" xfId="0" applyFont="1" applyFill="1" applyBorder="1" applyAlignment="1">
      <alignment horizontal="center"/>
    </xf>
    <xf numFmtId="0" fontId="5" fillId="3" borderId="9" xfId="0" applyFont="1" applyFill="1" applyBorder="1" applyAlignment="1">
      <alignment horizontal="center"/>
    </xf>
    <xf numFmtId="0" fontId="5" fillId="5" borderId="8" xfId="0" applyFont="1" applyFill="1" applyBorder="1" applyAlignment="1">
      <alignment horizontal="center"/>
    </xf>
    <xf numFmtId="1" fontId="5" fillId="5" borderId="7" xfId="0" applyNumberFormat="1" applyFont="1" applyFill="1" applyBorder="1" applyAlignment="1">
      <alignment horizontal="center"/>
    </xf>
    <xf numFmtId="0" fontId="5" fillId="5" borderId="10" xfId="0" applyFont="1" applyFill="1" applyBorder="1" applyAlignment="1">
      <alignment horizontal="center"/>
    </xf>
    <xf numFmtId="0" fontId="5" fillId="5" borderId="2" xfId="0" applyFont="1" applyFill="1" applyBorder="1" applyAlignment="1">
      <alignment horizontal="center"/>
    </xf>
    <xf numFmtId="0" fontId="5" fillId="0" borderId="0" xfId="0" applyFont="1" applyAlignment="1">
      <alignment horizontal="left"/>
    </xf>
    <xf numFmtId="0" fontId="7" fillId="0" borderId="0" xfId="0" applyFont="1" applyAlignment="1">
      <alignment horizontal="right"/>
    </xf>
    <xf numFmtId="1" fontId="5" fillId="5" borderId="3" xfId="0" applyNumberFormat="1" applyFont="1" applyFill="1" applyBorder="1" applyAlignment="1">
      <alignment horizontal="center"/>
    </xf>
    <xf numFmtId="1" fontId="5" fillId="5" borderId="11" xfId="0" applyNumberFormat="1" applyFont="1" applyFill="1" applyBorder="1" applyAlignment="1">
      <alignment horizontal="center"/>
    </xf>
    <xf numFmtId="1" fontId="5" fillId="5" borderId="12" xfId="0" applyNumberFormat="1" applyFont="1" applyFill="1" applyBorder="1" applyAlignment="1">
      <alignment horizontal="center"/>
    </xf>
    <xf numFmtId="0" fontId="2" fillId="0" borderId="0" xfId="0" applyFont="1" applyAlignment="1">
      <alignment horizontal="center"/>
    </xf>
    <xf numFmtId="1" fontId="5" fillId="0" borderId="0" xfId="0" applyNumberFormat="1" applyFont="1" applyAlignment="1">
      <alignment horizontal="center"/>
    </xf>
    <xf numFmtId="16" fontId="5" fillId="0" borderId="0" xfId="0" applyNumberFormat="1" applyFont="1" applyAlignment="1">
      <alignment horizontal="center"/>
    </xf>
    <xf numFmtId="49" fontId="5" fillId="0" borderId="0" xfId="0" applyNumberFormat="1" applyFont="1" applyAlignment="1">
      <alignment horizontal="center"/>
    </xf>
    <xf numFmtId="0" fontId="5" fillId="0" borderId="0" xfId="0" applyFont="1" applyAlignment="1">
      <alignment horizontal="right"/>
    </xf>
    <xf numFmtId="0" fontId="6" fillId="0" borderId="0" xfId="0" applyFont="1" applyAlignment="1">
      <alignment horizontal="center"/>
    </xf>
    <xf numFmtId="1" fontId="6" fillId="0" borderId="0" xfId="0" applyNumberFormat="1" applyFont="1" applyAlignment="1">
      <alignment horizontal="center"/>
    </xf>
    <xf numFmtId="0" fontId="6" fillId="0" borderId="0" xfId="0" applyFont="1"/>
    <xf numFmtId="0" fontId="0" fillId="0" borderId="0" xfId="0" applyAlignment="1">
      <alignment horizontal="center"/>
    </xf>
    <xf numFmtId="0" fontId="4" fillId="0" borderId="13" xfId="0" applyFont="1" applyBorder="1" applyAlignment="1">
      <alignment horizontal="center"/>
    </xf>
    <xf numFmtId="0" fontId="4" fillId="0" borderId="1" xfId="0" applyFont="1" applyBorder="1" applyAlignment="1">
      <alignment horizontal="center"/>
    </xf>
    <xf numFmtId="0" fontId="4" fillId="0" borderId="9" xfId="0" applyFont="1" applyBorder="1" applyAlignment="1">
      <alignment horizontal="center"/>
    </xf>
    <xf numFmtId="0" fontId="3" fillId="0" borderId="13" xfId="0" applyFont="1" applyBorder="1" applyAlignment="1">
      <alignment horizontal="center"/>
    </xf>
    <xf numFmtId="1" fontId="5" fillId="5" borderId="8" xfId="0" applyNumberFormat="1" applyFont="1" applyFill="1" applyBorder="1" applyAlignment="1">
      <alignment horizontal="center"/>
    </xf>
    <xf numFmtId="1" fontId="5" fillId="5" borderId="0" xfId="0" applyNumberFormat="1" applyFont="1" applyFill="1" applyAlignment="1">
      <alignment horizontal="center"/>
    </xf>
    <xf numFmtId="1" fontId="5" fillId="5" borderId="2" xfId="0" applyNumberFormat="1" applyFont="1" applyFill="1" applyBorder="1" applyAlignment="1">
      <alignment horizontal="center"/>
    </xf>
    <xf numFmtId="1" fontId="5" fillId="5" borderId="9" xfId="0" applyNumberFormat="1" applyFont="1" applyFill="1" applyBorder="1" applyAlignment="1">
      <alignment horizontal="center"/>
    </xf>
    <xf numFmtId="1" fontId="5" fillId="0" borderId="0" xfId="0" applyNumberFormat="1" applyFont="1" applyAlignment="1">
      <alignment horizontal="left"/>
    </xf>
    <xf numFmtId="1" fontId="5" fillId="5" borderId="10" xfId="0" applyNumberFormat="1" applyFont="1" applyFill="1" applyBorder="1" applyAlignment="1">
      <alignment horizontal="center"/>
    </xf>
    <xf numFmtId="1" fontId="5" fillId="2" borderId="8" xfId="0" applyNumberFormat="1" applyFont="1" applyFill="1" applyBorder="1" applyAlignment="1">
      <alignment horizontal="center"/>
    </xf>
    <xf numFmtId="1" fontId="5" fillId="2" borderId="7" xfId="0" applyNumberFormat="1" applyFont="1" applyFill="1" applyBorder="1" applyAlignment="1">
      <alignment horizontal="center"/>
    </xf>
    <xf numFmtId="1" fontId="5" fillId="3" borderId="7" xfId="0" applyNumberFormat="1" applyFont="1" applyFill="1" applyBorder="1" applyAlignment="1">
      <alignment horizontal="center"/>
    </xf>
    <xf numFmtId="1" fontId="5" fillId="3" borderId="8" xfId="0" applyNumberFormat="1" applyFont="1" applyFill="1" applyBorder="1" applyAlignment="1">
      <alignment horizontal="center"/>
    </xf>
    <xf numFmtId="1" fontId="5" fillId="3" borderId="9" xfId="0" applyNumberFormat="1" applyFont="1" applyFill="1" applyBorder="1" applyAlignment="1">
      <alignment horizontal="center"/>
    </xf>
    <xf numFmtId="1" fontId="5" fillId="3" borderId="10" xfId="0" applyNumberFormat="1" applyFont="1" applyFill="1" applyBorder="1" applyAlignment="1">
      <alignment horizontal="center"/>
    </xf>
    <xf numFmtId="0" fontId="5" fillId="2" borderId="10" xfId="0" applyFont="1" applyFill="1" applyBorder="1" applyAlignment="1">
      <alignment horizontal="center"/>
    </xf>
    <xf numFmtId="0" fontId="5" fillId="2" borderId="9" xfId="0" applyFont="1" applyFill="1" applyBorder="1" applyAlignment="1">
      <alignment horizontal="center"/>
    </xf>
    <xf numFmtId="1" fontId="5" fillId="2" borderId="9" xfId="0" applyNumberFormat="1" applyFont="1" applyFill="1" applyBorder="1" applyAlignment="1">
      <alignment horizontal="center"/>
    </xf>
    <xf numFmtId="0" fontId="5" fillId="2" borderId="8" xfId="0" applyFont="1" applyFill="1" applyBorder="1" applyAlignment="1">
      <alignment horizontal="center"/>
    </xf>
    <xf numFmtId="0" fontId="5" fillId="2" borderId="7" xfId="0" applyFont="1" applyFill="1" applyBorder="1" applyAlignment="1">
      <alignment horizontal="center"/>
    </xf>
    <xf numFmtId="1" fontId="5" fillId="2" borderId="10" xfId="0" applyNumberFormat="1" applyFont="1" applyFill="1" applyBorder="1" applyAlignment="1">
      <alignment horizontal="center"/>
    </xf>
    <xf numFmtId="1" fontId="5" fillId="4" borderId="7" xfId="0" applyNumberFormat="1" applyFont="1" applyFill="1" applyBorder="1" applyAlignment="1">
      <alignment horizontal="center"/>
    </xf>
    <xf numFmtId="1" fontId="5" fillId="4" borderId="8" xfId="0" applyNumberFormat="1" applyFont="1" applyFill="1" applyBorder="1" applyAlignment="1">
      <alignment horizontal="center"/>
    </xf>
    <xf numFmtId="1" fontId="5" fillId="4" borderId="9" xfId="0" applyNumberFormat="1" applyFont="1" applyFill="1" applyBorder="1" applyAlignment="1">
      <alignment horizontal="center"/>
    </xf>
    <xf numFmtId="1" fontId="5" fillId="4" borderId="10" xfId="0" applyNumberFormat="1" applyFont="1" applyFill="1" applyBorder="1" applyAlignment="1">
      <alignment horizontal="center"/>
    </xf>
    <xf numFmtId="1" fontId="5" fillId="4" borderId="0" xfId="0" applyNumberFormat="1" applyFont="1" applyFill="1" applyAlignment="1">
      <alignment horizontal="center"/>
    </xf>
    <xf numFmtId="1" fontId="5" fillId="4" borderId="2" xfId="0" applyNumberFormat="1" applyFont="1" applyFill="1" applyBorder="1" applyAlignment="1">
      <alignment horizontal="center"/>
    </xf>
    <xf numFmtId="1" fontId="5" fillId="4" borderId="11" xfId="0" applyNumberFormat="1" applyFont="1" applyFill="1" applyBorder="1" applyAlignment="1">
      <alignment horizontal="center"/>
    </xf>
    <xf numFmtId="0" fontId="0" fillId="0" borderId="16" xfId="0" applyBorder="1"/>
    <xf numFmtId="0" fontId="0" fillId="0" borderId="7" xfId="0" applyBorder="1"/>
    <xf numFmtId="0" fontId="2" fillId="0" borderId="7" xfId="0" applyFont="1" applyBorder="1" applyAlignment="1">
      <alignment horizontal="center"/>
    </xf>
    <xf numFmtId="0" fontId="0" fillId="0" borderId="17" xfId="0" applyBorder="1" applyAlignment="1">
      <alignment horizontal="center"/>
    </xf>
    <xf numFmtId="0" fontId="3" fillId="0" borderId="20" xfId="0" applyFont="1" applyBorder="1" applyAlignment="1">
      <alignment horizontal="center"/>
    </xf>
    <xf numFmtId="0" fontId="0" fillId="0" borderId="9" xfId="0" applyBorder="1" applyAlignment="1">
      <alignment horizontal="center"/>
    </xf>
    <xf numFmtId="0" fontId="7" fillId="0" borderId="22" xfId="0" applyFont="1" applyBorder="1" applyAlignment="1">
      <alignment horizontal="center"/>
    </xf>
    <xf numFmtId="0" fontId="6" fillId="0" borderId="9" xfId="0" applyFont="1" applyBorder="1"/>
    <xf numFmtId="0" fontId="4" fillId="0" borderId="26" xfId="0" applyFont="1" applyBorder="1" applyAlignment="1">
      <alignment horizontal="center"/>
    </xf>
    <xf numFmtId="1" fontId="5" fillId="5" borderId="23" xfId="0" applyNumberFormat="1" applyFont="1" applyFill="1" applyBorder="1" applyAlignment="1">
      <alignment horizontal="center"/>
    </xf>
    <xf numFmtId="1" fontId="5" fillId="5" borderId="24" xfId="0" applyNumberFormat="1" applyFont="1" applyFill="1" applyBorder="1" applyAlignment="1">
      <alignment horizontal="center"/>
    </xf>
    <xf numFmtId="1" fontId="5" fillId="5" borderId="25" xfId="0" applyNumberFormat="1" applyFont="1" applyFill="1" applyBorder="1" applyAlignment="1">
      <alignment horizontal="center"/>
    </xf>
    <xf numFmtId="1" fontId="5" fillId="2" borderId="23" xfId="0" applyNumberFormat="1" applyFont="1" applyFill="1" applyBorder="1" applyAlignment="1">
      <alignment horizontal="center"/>
    </xf>
    <xf numFmtId="1" fontId="5" fillId="2" borderId="25" xfId="0" applyNumberFormat="1" applyFont="1" applyFill="1" applyBorder="1" applyAlignment="1">
      <alignment horizontal="center"/>
    </xf>
    <xf numFmtId="1" fontId="5" fillId="3" borderId="23" xfId="0" applyNumberFormat="1" applyFont="1" applyFill="1" applyBorder="1" applyAlignment="1">
      <alignment horizontal="center"/>
    </xf>
    <xf numFmtId="1" fontId="5" fillId="3" borderId="25" xfId="0" applyNumberFormat="1" applyFont="1" applyFill="1" applyBorder="1" applyAlignment="1">
      <alignment horizontal="center"/>
    </xf>
    <xf numFmtId="1" fontId="5" fillId="4" borderId="23" xfId="0" applyNumberFormat="1" applyFont="1" applyFill="1" applyBorder="1" applyAlignment="1">
      <alignment horizontal="center"/>
    </xf>
    <xf numFmtId="1" fontId="5" fillId="4" borderId="24" xfId="0" applyNumberFormat="1" applyFont="1" applyFill="1" applyBorder="1" applyAlignment="1">
      <alignment horizontal="center"/>
    </xf>
    <xf numFmtId="1" fontId="5" fillId="4" borderId="25" xfId="0" applyNumberFormat="1" applyFont="1" applyFill="1" applyBorder="1" applyAlignment="1">
      <alignment horizontal="center"/>
    </xf>
    <xf numFmtId="0" fontId="3" fillId="0" borderId="28" xfId="0" applyFont="1" applyBorder="1"/>
    <xf numFmtId="0" fontId="5" fillId="5" borderId="23" xfId="0" applyFont="1" applyFill="1" applyBorder="1" applyAlignment="1">
      <alignment horizontal="center"/>
    </xf>
    <xf numFmtId="0" fontId="5" fillId="5" borderId="24" xfId="0" applyFont="1" applyFill="1" applyBorder="1" applyAlignment="1">
      <alignment horizontal="center"/>
    </xf>
    <xf numFmtId="0" fontId="5" fillId="5" borderId="25" xfId="0" applyFont="1" applyFill="1" applyBorder="1" applyAlignment="1">
      <alignment horizontal="center"/>
    </xf>
    <xf numFmtId="0" fontId="5" fillId="2" borderId="23" xfId="0" applyFont="1" applyFill="1" applyBorder="1" applyAlignment="1">
      <alignment horizontal="center"/>
    </xf>
    <xf numFmtId="0" fontId="5" fillId="2" borderId="25" xfId="0" applyFont="1" applyFill="1" applyBorder="1" applyAlignment="1">
      <alignment horizontal="center"/>
    </xf>
    <xf numFmtId="0" fontId="5" fillId="3" borderId="23" xfId="0" applyFont="1" applyFill="1" applyBorder="1" applyAlignment="1">
      <alignment horizontal="center"/>
    </xf>
    <xf numFmtId="0" fontId="5" fillId="3" borderId="25" xfId="0" applyFont="1" applyFill="1" applyBorder="1" applyAlignment="1">
      <alignment horizontal="center"/>
    </xf>
    <xf numFmtId="0" fontId="4" fillId="5" borderId="8" xfId="0" applyFont="1" applyFill="1" applyBorder="1" applyAlignment="1">
      <alignment horizontal="center"/>
    </xf>
    <xf numFmtId="0" fontId="4" fillId="2" borderId="8" xfId="0" applyFont="1" applyFill="1" applyBorder="1" applyAlignment="1">
      <alignment horizontal="center"/>
    </xf>
    <xf numFmtId="0" fontId="4" fillId="3" borderId="8" xfId="0" applyFont="1" applyFill="1" applyBorder="1" applyAlignment="1">
      <alignment horizontal="center"/>
    </xf>
    <xf numFmtId="1" fontId="4" fillId="4" borderId="8" xfId="0" applyNumberFormat="1" applyFont="1" applyFill="1" applyBorder="1" applyAlignment="1">
      <alignment horizontal="center"/>
    </xf>
    <xf numFmtId="0" fontId="5" fillId="0" borderId="18" xfId="0" applyFont="1" applyBorder="1" applyAlignment="1">
      <alignment horizontal="center"/>
    </xf>
    <xf numFmtId="1" fontId="4" fillId="5" borderId="7" xfId="0" applyNumberFormat="1" applyFont="1" applyFill="1" applyBorder="1" applyAlignment="1">
      <alignment horizontal="left"/>
    </xf>
    <xf numFmtId="1" fontId="5" fillId="5" borderId="0" xfId="0" applyNumberFormat="1" applyFont="1" applyFill="1"/>
    <xf numFmtId="1" fontId="5" fillId="5" borderId="9" xfId="0" applyNumberFormat="1" applyFont="1" applyFill="1" applyBorder="1"/>
    <xf numFmtId="0" fontId="4" fillId="2" borderId="7" xfId="0" applyFont="1" applyFill="1" applyBorder="1"/>
    <xf numFmtId="1" fontId="5" fillId="2" borderId="9" xfId="0" applyNumberFormat="1" applyFont="1" applyFill="1" applyBorder="1"/>
    <xf numFmtId="0" fontId="4" fillId="3" borderId="7" xfId="0" applyFont="1" applyFill="1" applyBorder="1"/>
    <xf numFmtId="1" fontId="4" fillId="4" borderId="7" xfId="0" applyNumberFormat="1" applyFont="1" applyFill="1" applyBorder="1"/>
    <xf numFmtId="1" fontId="5" fillId="4" borderId="0" xfId="0" applyNumberFormat="1" applyFont="1" applyFill="1"/>
    <xf numFmtId="1" fontId="5" fillId="4" borderId="9" xfId="0" applyNumberFormat="1" applyFont="1" applyFill="1" applyBorder="1"/>
    <xf numFmtId="0" fontId="9" fillId="0" borderId="0" xfId="0" applyFont="1" applyAlignment="1">
      <alignment horizontal="center"/>
    </xf>
    <xf numFmtId="0" fontId="9" fillId="0" borderId="16" xfId="0" applyFont="1" applyBorder="1" applyAlignment="1">
      <alignment horizontal="center"/>
    </xf>
    <xf numFmtId="0" fontId="4" fillId="0" borderId="18" xfId="0" applyFont="1" applyBorder="1" applyAlignment="1">
      <alignment horizontal="center"/>
    </xf>
    <xf numFmtId="0" fontId="5" fillId="0" borderId="21" xfId="0" applyFont="1" applyBorder="1" applyAlignment="1">
      <alignment horizontal="center"/>
    </xf>
    <xf numFmtId="1" fontId="5" fillId="4" borderId="18" xfId="0" applyNumberFormat="1" applyFont="1" applyFill="1" applyBorder="1" applyAlignment="1">
      <alignment horizontal="center"/>
    </xf>
    <xf numFmtId="0" fontId="5" fillId="0" borderId="20" xfId="0" applyFont="1" applyBorder="1" applyAlignment="1">
      <alignment horizontal="center"/>
    </xf>
    <xf numFmtId="0" fontId="4" fillId="5" borderId="7" xfId="0" applyFont="1" applyFill="1" applyBorder="1" applyAlignment="1">
      <alignment horizontal="left"/>
    </xf>
    <xf numFmtId="0" fontId="5" fillId="5" borderId="0" xfId="0" applyFont="1" applyFill="1"/>
    <xf numFmtId="0" fontId="5" fillId="5" borderId="9" xfId="0" applyFont="1" applyFill="1" applyBorder="1"/>
    <xf numFmtId="0" fontId="5" fillId="2" borderId="9" xfId="0" applyFont="1" applyFill="1" applyBorder="1"/>
    <xf numFmtId="0" fontId="5" fillId="3" borderId="9" xfId="0" applyFont="1" applyFill="1" applyBorder="1"/>
    <xf numFmtId="0" fontId="0" fillId="0" borderId="18" xfId="0" applyBorder="1"/>
    <xf numFmtId="0" fontId="0" fillId="0" borderId="21" xfId="0" applyBorder="1"/>
    <xf numFmtId="0" fontId="5" fillId="0" borderId="7" xfId="0" applyFont="1" applyBorder="1" applyAlignment="1">
      <alignment horizontal="right"/>
    </xf>
    <xf numFmtId="0" fontId="6" fillId="0" borderId="7" xfId="0" applyFont="1" applyBorder="1" applyAlignment="1">
      <alignment horizontal="center"/>
    </xf>
    <xf numFmtId="0" fontId="5" fillId="0" borderId="7" xfId="0" applyFont="1" applyBorder="1" applyAlignment="1">
      <alignment horizontal="left"/>
    </xf>
    <xf numFmtId="0" fontId="5" fillId="0" borderId="7" xfId="0" applyFont="1" applyBorder="1" applyAlignment="1">
      <alignment horizontal="center"/>
    </xf>
    <xf numFmtId="1" fontId="6" fillId="0" borderId="7" xfId="0" applyNumberFormat="1" applyFont="1" applyBorder="1" applyAlignment="1">
      <alignment horizontal="center"/>
    </xf>
    <xf numFmtId="1" fontId="4" fillId="5" borderId="16" xfId="0" applyNumberFormat="1" applyFont="1" applyFill="1" applyBorder="1" applyAlignment="1">
      <alignment horizontal="center"/>
    </xf>
    <xf numFmtId="1" fontId="4" fillId="5" borderId="18" xfId="0" applyNumberFormat="1" applyFont="1" applyFill="1" applyBorder="1" applyAlignment="1">
      <alignment horizontal="center"/>
    </xf>
    <xf numFmtId="1" fontId="4" fillId="5" borderId="21" xfId="0" applyNumberFormat="1" applyFont="1" applyFill="1" applyBorder="1" applyAlignment="1">
      <alignment horizontal="center"/>
    </xf>
    <xf numFmtId="1" fontId="4" fillId="2" borderId="16" xfId="0" applyNumberFormat="1" applyFont="1" applyFill="1" applyBorder="1" applyAlignment="1">
      <alignment horizontal="center"/>
    </xf>
    <xf numFmtId="1" fontId="4" fillId="2" borderId="21" xfId="0" applyNumberFormat="1" applyFont="1" applyFill="1" applyBorder="1" applyAlignment="1">
      <alignment horizontal="center"/>
    </xf>
    <xf numFmtId="1" fontId="4" fillId="3" borderId="16" xfId="0" applyNumberFormat="1" applyFont="1" applyFill="1" applyBorder="1" applyAlignment="1">
      <alignment horizontal="center"/>
    </xf>
    <xf numFmtId="1" fontId="4" fillId="3" borderId="21" xfId="0" applyNumberFormat="1" applyFont="1" applyFill="1" applyBorder="1" applyAlignment="1">
      <alignment horizontal="center"/>
    </xf>
    <xf numFmtId="1" fontId="4" fillId="4" borderId="16" xfId="0" applyNumberFormat="1" applyFont="1" applyFill="1" applyBorder="1" applyAlignment="1">
      <alignment horizontal="center"/>
    </xf>
    <xf numFmtId="1" fontId="4" fillId="4" borderId="18" xfId="0" applyNumberFormat="1" applyFont="1" applyFill="1" applyBorder="1" applyAlignment="1">
      <alignment horizontal="center"/>
    </xf>
    <xf numFmtId="1" fontId="4" fillId="4" borderId="21" xfId="0" applyNumberFormat="1" applyFont="1" applyFill="1" applyBorder="1" applyAlignment="1">
      <alignment horizontal="center"/>
    </xf>
    <xf numFmtId="0" fontId="3" fillId="0" borderId="19" xfId="0" applyFont="1" applyBorder="1" applyAlignment="1">
      <alignment horizontal="center"/>
    </xf>
    <xf numFmtId="0" fontId="0" fillId="0" borderId="7" xfId="0" applyBorder="1" applyAlignment="1">
      <alignment horizontal="center"/>
    </xf>
    <xf numFmtId="0" fontId="7" fillId="0" borderId="9" xfId="0" applyFont="1" applyBorder="1" applyAlignment="1">
      <alignment horizontal="center"/>
    </xf>
    <xf numFmtId="0" fontId="10" fillId="0" borderId="0" xfId="0" applyFont="1"/>
    <xf numFmtId="0" fontId="16" fillId="0" borderId="0" xfId="0" applyFont="1" applyAlignment="1">
      <alignment horizontal="left"/>
    </xf>
    <xf numFmtId="0" fontId="16" fillId="0" borderId="0" xfId="0" applyFont="1" applyAlignment="1">
      <alignment horizontal="center"/>
    </xf>
    <xf numFmtId="0" fontId="17" fillId="0" borderId="14" xfId="0" applyFont="1" applyBorder="1" applyAlignment="1">
      <alignment horizontal="center"/>
    </xf>
    <xf numFmtId="0" fontId="16" fillId="0" borderId="4" xfId="0" applyFont="1" applyBorder="1" applyAlignment="1">
      <alignment horizontal="left"/>
    </xf>
    <xf numFmtId="0" fontId="16" fillId="0" borderId="4" xfId="0" applyFont="1" applyBorder="1" applyAlignment="1">
      <alignment horizontal="center"/>
    </xf>
    <xf numFmtId="0" fontId="16" fillId="0" borderId="15" xfId="0" applyFont="1" applyBorder="1" applyAlignment="1">
      <alignment horizontal="left"/>
    </xf>
    <xf numFmtId="0" fontId="17" fillId="0" borderId="16" xfId="0" applyFont="1" applyBorder="1" applyAlignment="1">
      <alignment horizontal="center"/>
    </xf>
    <xf numFmtId="0" fontId="17" fillId="0" borderId="18" xfId="0" applyFont="1" applyBorder="1" applyAlignment="1">
      <alignment horizontal="center"/>
    </xf>
    <xf numFmtId="0" fontId="17" fillId="0" borderId="21" xfId="0" applyFont="1" applyBorder="1" applyAlignment="1">
      <alignment horizontal="center"/>
    </xf>
    <xf numFmtId="0" fontId="16" fillId="0" borderId="9" xfId="0" applyFont="1" applyBorder="1" applyAlignment="1">
      <alignment horizontal="left"/>
    </xf>
    <xf numFmtId="0" fontId="16" fillId="2" borderId="7" xfId="0" applyFont="1" applyFill="1" applyBorder="1" applyAlignment="1">
      <alignment horizontal="left"/>
    </xf>
    <xf numFmtId="0" fontId="16" fillId="2" borderId="9" xfId="0" applyFont="1" applyFill="1" applyBorder="1" applyAlignment="1">
      <alignment horizontal="left"/>
    </xf>
    <xf numFmtId="0" fontId="16" fillId="4" borderId="7" xfId="0" applyFont="1" applyFill="1" applyBorder="1" applyAlignment="1">
      <alignment horizontal="left"/>
    </xf>
    <xf numFmtId="0" fontId="16" fillId="0" borderId="7" xfId="0" quotePrefix="1" applyFont="1" applyBorder="1" applyAlignment="1">
      <alignment horizontal="left"/>
    </xf>
    <xf numFmtId="0" fontId="16" fillId="4" borderId="9" xfId="0" applyFont="1" applyFill="1" applyBorder="1" applyAlignment="1">
      <alignment horizontal="left"/>
    </xf>
    <xf numFmtId="1" fontId="5" fillId="5" borderId="31" xfId="0" applyNumberFormat="1" applyFont="1" applyFill="1" applyBorder="1" applyAlignment="1">
      <alignment horizontal="center"/>
    </xf>
    <xf numFmtId="1" fontId="5" fillId="5" borderId="32" xfId="0" applyNumberFormat="1" applyFont="1" applyFill="1" applyBorder="1" applyAlignment="1">
      <alignment horizontal="center"/>
    </xf>
    <xf numFmtId="49" fontId="5" fillId="5" borderId="33" xfId="0" applyNumberFormat="1" applyFont="1" applyFill="1" applyBorder="1" applyAlignment="1">
      <alignment horizontal="center"/>
    </xf>
    <xf numFmtId="1" fontId="5" fillId="2" borderId="31" xfId="0" applyNumberFormat="1" applyFont="1" applyFill="1" applyBorder="1" applyAlignment="1">
      <alignment horizontal="center"/>
    </xf>
    <xf numFmtId="1" fontId="5" fillId="2" borderId="33" xfId="0" applyNumberFormat="1" applyFont="1" applyFill="1" applyBorder="1" applyAlignment="1">
      <alignment horizontal="center"/>
    </xf>
    <xf numFmtId="1" fontId="5" fillId="3" borderId="31" xfId="0" applyNumberFormat="1" applyFont="1" applyFill="1" applyBorder="1" applyAlignment="1">
      <alignment horizontal="center"/>
    </xf>
    <xf numFmtId="1" fontId="5" fillId="3" borderId="33" xfId="0" applyNumberFormat="1" applyFont="1" applyFill="1" applyBorder="1" applyAlignment="1">
      <alignment horizontal="center"/>
    </xf>
    <xf numFmtId="1" fontId="5" fillId="4" borderId="31" xfId="0" applyNumberFormat="1" applyFont="1" applyFill="1" applyBorder="1" applyAlignment="1">
      <alignment horizontal="center"/>
    </xf>
    <xf numFmtId="1" fontId="5" fillId="4" borderId="32" xfId="0" applyNumberFormat="1" applyFont="1" applyFill="1" applyBorder="1" applyAlignment="1">
      <alignment horizontal="center"/>
    </xf>
    <xf numFmtId="1" fontId="5" fillId="4" borderId="33" xfId="0" applyNumberFormat="1" applyFont="1" applyFill="1" applyBorder="1" applyAlignment="1">
      <alignment horizontal="center"/>
    </xf>
    <xf numFmtId="1" fontId="5" fillId="5" borderId="0" xfId="0" applyNumberFormat="1" applyFont="1" applyFill="1" applyAlignment="1">
      <alignment horizontal="left"/>
    </xf>
    <xf numFmtId="1" fontId="5" fillId="4" borderId="0" xfId="0" applyNumberFormat="1" applyFont="1" applyFill="1" applyAlignment="1">
      <alignment horizontal="left"/>
    </xf>
    <xf numFmtId="1" fontId="5" fillId="5" borderId="9" xfId="0" applyNumberFormat="1" applyFont="1" applyFill="1" applyBorder="1" applyAlignment="1">
      <alignment horizontal="left"/>
    </xf>
    <xf numFmtId="1" fontId="5" fillId="2" borderId="7" xfId="0" applyNumberFormat="1" applyFont="1" applyFill="1" applyBorder="1" applyAlignment="1">
      <alignment horizontal="left"/>
    </xf>
    <xf numFmtId="1" fontId="5" fillId="2" borderId="9" xfId="0" applyNumberFormat="1" applyFont="1" applyFill="1" applyBorder="1" applyAlignment="1">
      <alignment horizontal="left"/>
    </xf>
    <xf numFmtId="1" fontId="5" fillId="3" borderId="7" xfId="0" applyNumberFormat="1" applyFont="1" applyFill="1" applyBorder="1" applyAlignment="1">
      <alignment horizontal="left"/>
    </xf>
    <xf numFmtId="1" fontId="5" fillId="3" borderId="9" xfId="0" applyNumberFormat="1" applyFont="1" applyFill="1" applyBorder="1" applyAlignment="1">
      <alignment horizontal="left"/>
    </xf>
    <xf numFmtId="1" fontId="5" fillId="4" borderId="7" xfId="0" applyNumberFormat="1" applyFont="1" applyFill="1" applyBorder="1" applyAlignment="1">
      <alignment horizontal="left"/>
    </xf>
    <xf numFmtId="0" fontId="7" fillId="0" borderId="9" xfId="0" applyFont="1" applyBorder="1" applyAlignment="1">
      <alignment horizontal="right"/>
    </xf>
    <xf numFmtId="0" fontId="6" fillId="0" borderId="34" xfId="0" applyFont="1" applyBorder="1" applyAlignment="1">
      <alignment horizontal="center"/>
    </xf>
    <xf numFmtId="1" fontId="5" fillId="4" borderId="21" xfId="0" applyNumberFormat="1" applyFont="1" applyFill="1" applyBorder="1" applyAlignment="1">
      <alignment horizontal="center"/>
    </xf>
    <xf numFmtId="1" fontId="5" fillId="4" borderId="9" xfId="0" applyNumberFormat="1" applyFont="1" applyFill="1" applyBorder="1" applyAlignment="1">
      <alignment horizontal="left"/>
    </xf>
    <xf numFmtId="0" fontId="16" fillId="7" borderId="7" xfId="0" applyFont="1" applyFill="1" applyBorder="1" applyAlignment="1">
      <alignment horizontal="left"/>
    </xf>
    <xf numFmtId="0" fontId="16" fillId="7" borderId="0" xfId="0" applyFont="1" applyFill="1" applyAlignment="1">
      <alignment horizontal="left"/>
    </xf>
    <xf numFmtId="0" fontId="16" fillId="7" borderId="9" xfId="0" applyFont="1" applyFill="1" applyBorder="1" applyAlignment="1">
      <alignment horizontal="left"/>
    </xf>
    <xf numFmtId="0" fontId="16" fillId="2" borderId="7" xfId="0" applyFont="1" applyFill="1" applyBorder="1" applyAlignment="1">
      <alignment horizontal="center"/>
    </xf>
    <xf numFmtId="0" fontId="16" fillId="2" borderId="9" xfId="0" applyFont="1" applyFill="1" applyBorder="1" applyAlignment="1">
      <alignment horizontal="center"/>
    </xf>
    <xf numFmtId="0" fontId="16" fillId="6" borderId="7" xfId="0" applyFont="1" applyFill="1" applyBorder="1" applyAlignment="1">
      <alignment horizontal="left"/>
    </xf>
    <xf numFmtId="0" fontId="16" fillId="6" borderId="0" xfId="0" applyFont="1" applyFill="1" applyAlignment="1">
      <alignment horizontal="left"/>
    </xf>
    <xf numFmtId="0" fontId="16" fillId="6" borderId="9" xfId="0" applyFont="1" applyFill="1" applyBorder="1" applyAlignment="1">
      <alignment horizontal="left"/>
    </xf>
    <xf numFmtId="0" fontId="16" fillId="8" borderId="7" xfId="0" applyFont="1" applyFill="1" applyBorder="1" applyAlignment="1">
      <alignment horizontal="left"/>
    </xf>
    <xf numFmtId="0" fontId="16" fillId="8" borderId="0" xfId="0" applyFont="1" applyFill="1" applyAlignment="1">
      <alignment horizontal="left"/>
    </xf>
    <xf numFmtId="0" fontId="16" fillId="8" borderId="9" xfId="0" applyFont="1" applyFill="1" applyBorder="1" applyAlignment="1">
      <alignment horizontal="left"/>
    </xf>
    <xf numFmtId="0" fontId="0" fillId="2" borderId="0" xfId="0" applyFill="1"/>
    <xf numFmtId="0" fontId="10" fillId="2" borderId="0" xfId="0" applyFont="1" applyFill="1" applyAlignment="1">
      <alignment horizontal="center"/>
    </xf>
    <xf numFmtId="0" fontId="16" fillId="2" borderId="0" xfId="0" applyFont="1" applyFill="1" applyAlignment="1">
      <alignment horizontal="center"/>
    </xf>
    <xf numFmtId="0" fontId="0" fillId="2" borderId="0" xfId="0" applyFill="1" applyAlignment="1">
      <alignment horizontal="center"/>
    </xf>
    <xf numFmtId="0" fontId="21" fillId="8" borderId="14" xfId="0" applyFont="1" applyFill="1" applyBorder="1" applyAlignment="1">
      <alignment horizontal="center"/>
    </xf>
    <xf numFmtId="0" fontId="21" fillId="8" borderId="4" xfId="0" applyFont="1" applyFill="1" applyBorder="1" applyAlignment="1">
      <alignment horizontal="center"/>
    </xf>
    <xf numFmtId="0" fontId="0" fillId="2" borderId="0" xfId="0" applyFill="1" applyAlignment="1">
      <alignment horizontal="center" vertical="center" wrapText="1"/>
    </xf>
    <xf numFmtId="0" fontId="21" fillId="8" borderId="39" xfId="0" applyFont="1" applyFill="1" applyBorder="1"/>
    <xf numFmtId="0" fontId="21" fillId="8" borderId="15" xfId="0" applyFont="1" applyFill="1" applyBorder="1"/>
    <xf numFmtId="0" fontId="21" fillId="8" borderId="14" xfId="0" applyFont="1" applyFill="1" applyBorder="1" applyAlignment="1">
      <alignment horizontal="center" vertical="center"/>
    </xf>
    <xf numFmtId="0" fontId="21" fillId="8" borderId="4" xfId="0" applyFont="1" applyFill="1" applyBorder="1" applyAlignment="1">
      <alignment horizontal="center" vertical="center"/>
    </xf>
    <xf numFmtId="0" fontId="21" fillId="8" borderId="4" xfId="0" applyFont="1" applyFill="1" applyBorder="1"/>
    <xf numFmtId="0" fontId="21" fillId="8" borderId="0" xfId="0" applyFont="1" applyFill="1" applyAlignment="1">
      <alignment horizontal="center" vertical="center"/>
    </xf>
    <xf numFmtId="0" fontId="21" fillId="8" borderId="0" xfId="0" applyFont="1" applyFill="1"/>
    <xf numFmtId="16" fontId="21" fillId="8" borderId="4" xfId="0" applyNumberFormat="1" applyFont="1" applyFill="1" applyBorder="1" applyAlignment="1">
      <alignment horizontal="center" vertical="center"/>
    </xf>
    <xf numFmtId="0" fontId="21" fillId="8" borderId="14" xfId="0" applyFont="1" applyFill="1" applyBorder="1"/>
    <xf numFmtId="1" fontId="25" fillId="8" borderId="14" xfId="0" applyNumberFormat="1" applyFont="1" applyFill="1" applyBorder="1" applyAlignment="1">
      <alignment horizontal="center"/>
    </xf>
    <xf numFmtId="0" fontId="25" fillId="8" borderId="4" xfId="0" applyFont="1" applyFill="1" applyBorder="1" applyAlignment="1">
      <alignment horizontal="left"/>
    </xf>
    <xf numFmtId="0" fontId="26" fillId="8" borderId="5" xfId="0" applyFont="1" applyFill="1" applyBorder="1" applyAlignment="1">
      <alignment horizontal="center"/>
    </xf>
    <xf numFmtId="0" fontId="26" fillId="8" borderId="27" xfId="0" applyFont="1" applyFill="1" applyBorder="1" applyAlignment="1">
      <alignment horizontal="center"/>
    </xf>
    <xf numFmtId="0" fontId="26" fillId="8" borderId="4" xfId="0" applyFont="1" applyFill="1" applyBorder="1" applyAlignment="1">
      <alignment horizontal="center"/>
    </xf>
    <xf numFmtId="1" fontId="26" fillId="8" borderId="6" xfId="0" applyNumberFormat="1" applyFont="1" applyFill="1" applyBorder="1" applyAlignment="1">
      <alignment horizontal="center"/>
    </xf>
    <xf numFmtId="1" fontId="26" fillId="8" borderId="4" xfId="0" applyNumberFormat="1" applyFont="1" applyFill="1" applyBorder="1" applyAlignment="1">
      <alignment horizontal="center"/>
    </xf>
    <xf numFmtId="49" fontId="26" fillId="8" borderId="30" xfId="0" applyNumberFormat="1" applyFont="1" applyFill="1" applyBorder="1" applyAlignment="1">
      <alignment horizontal="center"/>
    </xf>
    <xf numFmtId="1" fontId="25" fillId="8" borderId="4" xfId="0" applyNumberFormat="1" applyFont="1" applyFill="1" applyBorder="1" applyAlignment="1">
      <alignment horizontal="left"/>
    </xf>
    <xf numFmtId="1" fontId="26" fillId="8" borderId="27" xfId="0" applyNumberFormat="1" applyFont="1" applyFill="1" applyBorder="1" applyAlignment="1">
      <alignment horizontal="center"/>
    </xf>
    <xf numFmtId="1" fontId="26" fillId="8" borderId="5" xfId="0" applyNumberFormat="1" applyFont="1" applyFill="1" applyBorder="1" applyAlignment="1">
      <alignment horizontal="center"/>
    </xf>
    <xf numFmtId="0" fontId="30" fillId="0" borderId="0" xfId="0" applyFont="1"/>
    <xf numFmtId="0" fontId="31" fillId="0" borderId="0" xfId="0" applyFont="1" applyAlignment="1">
      <alignment horizontal="center"/>
    </xf>
    <xf numFmtId="0" fontId="32" fillId="0" borderId="0" xfId="0" applyFont="1" applyAlignment="1">
      <alignment horizontal="center"/>
    </xf>
    <xf numFmtId="0" fontId="3" fillId="0" borderId="13" xfId="0" applyFont="1" applyBorder="1" applyAlignment="1">
      <alignment horizontal="center"/>
    </xf>
    <xf numFmtId="0" fontId="3" fillId="0" borderId="29" xfId="0" applyFont="1" applyBorder="1" applyAlignment="1">
      <alignment horizontal="center"/>
    </xf>
    <xf numFmtId="0" fontId="16" fillId="4" borderId="7" xfId="0" applyFont="1" applyFill="1" applyBorder="1" applyAlignment="1">
      <alignment horizontal="center"/>
    </xf>
    <xf numFmtId="0" fontId="16" fillId="4" borderId="9" xfId="0" applyFont="1" applyFill="1" applyBorder="1" applyAlignment="1">
      <alignment horizontal="center"/>
    </xf>
    <xf numFmtId="0" fontId="16" fillId="0" borderId="17" xfId="0" applyFont="1" applyBorder="1" applyAlignment="1">
      <alignment horizontal="left" wrapText="1"/>
    </xf>
    <xf numFmtId="0" fontId="16" fillId="0" borderId="22" xfId="0" applyFont="1" applyBorder="1" applyAlignment="1">
      <alignment horizontal="left" wrapText="1"/>
    </xf>
    <xf numFmtId="0" fontId="17" fillId="0" borderId="0" xfId="0" applyFont="1" applyAlignment="1">
      <alignment horizontal="left"/>
    </xf>
    <xf numFmtId="0" fontId="16" fillId="0" borderId="0" xfId="0" applyFont="1" applyAlignment="1">
      <alignment horizontal="left" wrapText="1"/>
    </xf>
    <xf numFmtId="9" fontId="16" fillId="6" borderId="7" xfId="0" applyNumberFormat="1" applyFont="1" applyFill="1" applyBorder="1" applyAlignment="1">
      <alignment horizontal="center"/>
    </xf>
    <xf numFmtId="9" fontId="16" fillId="6" borderId="0" xfId="0" applyNumberFormat="1" applyFont="1" applyFill="1" applyAlignment="1">
      <alignment horizontal="center"/>
    </xf>
    <xf numFmtId="9" fontId="16" fillId="6" borderId="9" xfId="0" applyNumberFormat="1" applyFont="1" applyFill="1" applyBorder="1" applyAlignment="1">
      <alignment horizontal="center"/>
    </xf>
    <xf numFmtId="0" fontId="16" fillId="0" borderId="7" xfId="0" applyFont="1" applyBorder="1" applyAlignment="1">
      <alignment horizontal="left" wrapText="1"/>
    </xf>
    <xf numFmtId="0" fontId="16" fillId="0" borderId="9" xfId="0" applyFont="1" applyBorder="1" applyAlignment="1">
      <alignment horizontal="left" wrapText="1"/>
    </xf>
    <xf numFmtId="0" fontId="16" fillId="0" borderId="20" xfId="0" applyFont="1" applyBorder="1" applyAlignment="1">
      <alignment horizontal="left" wrapText="1"/>
    </xf>
    <xf numFmtId="0" fontId="0" fillId="0" borderId="22" xfId="0" applyBorder="1" applyAlignment="1">
      <alignment horizontal="left" wrapText="1"/>
    </xf>
    <xf numFmtId="9" fontId="16" fillId="7" borderId="7" xfId="0" applyNumberFormat="1" applyFont="1" applyFill="1" applyBorder="1" applyAlignment="1">
      <alignment horizontal="center"/>
    </xf>
    <xf numFmtId="9" fontId="16" fillId="7" borderId="0" xfId="0" applyNumberFormat="1" applyFont="1" applyFill="1" applyAlignment="1">
      <alignment horizontal="center"/>
    </xf>
    <xf numFmtId="9" fontId="16" fillId="7" borderId="9" xfId="0" applyNumberFormat="1" applyFont="1" applyFill="1" applyBorder="1" applyAlignment="1">
      <alignment horizontal="center"/>
    </xf>
    <xf numFmtId="0" fontId="29" fillId="0" borderId="7" xfId="0" applyFont="1" applyBorder="1" applyAlignment="1">
      <alignment horizontal="left" wrapText="1"/>
    </xf>
    <xf numFmtId="0" fontId="11" fillId="0" borderId="0" xfId="0" applyFont="1" applyAlignment="1">
      <alignment horizontal="center"/>
    </xf>
    <xf numFmtId="0" fontId="12" fillId="0" borderId="0" xfId="0" applyFont="1" applyAlignment="1">
      <alignment horizontal="center"/>
    </xf>
    <xf numFmtId="0" fontId="13" fillId="0" borderId="0" xfId="0" applyFont="1" applyAlignment="1">
      <alignment horizontal="center"/>
    </xf>
    <xf numFmtId="0" fontId="14" fillId="0" borderId="0" xfId="0" applyFont="1" applyAlignment="1">
      <alignment horizontal="right"/>
    </xf>
    <xf numFmtId="0" fontId="16" fillId="8" borderId="7" xfId="0" applyFont="1" applyFill="1" applyBorder="1" applyAlignment="1">
      <alignment horizontal="center"/>
    </xf>
    <xf numFmtId="0" fontId="16" fillId="8" borderId="0" xfId="0" applyFont="1" applyFill="1" applyAlignment="1">
      <alignment horizontal="center"/>
    </xf>
    <xf numFmtId="0" fontId="16" fillId="8" borderId="9" xfId="0" applyFont="1" applyFill="1" applyBorder="1" applyAlignment="1">
      <alignment horizontal="center"/>
    </xf>
    <xf numFmtId="0" fontId="16" fillId="0" borderId="7" xfId="0" applyFont="1" applyBorder="1" applyAlignment="1">
      <alignment horizontal="left"/>
    </xf>
    <xf numFmtId="0" fontId="16" fillId="0" borderId="0" xfId="0" applyFont="1" applyAlignment="1">
      <alignment horizontal="left"/>
    </xf>
    <xf numFmtId="0" fontId="16" fillId="0" borderId="9" xfId="0" applyFont="1" applyBorder="1" applyAlignment="1">
      <alignment horizontal="left"/>
    </xf>
    <xf numFmtId="0" fontId="0" fillId="0" borderId="20" xfId="0" applyBorder="1" applyAlignment="1">
      <alignment horizontal="left" wrapText="1"/>
    </xf>
    <xf numFmtId="0" fontId="21" fillId="8" borderId="16" xfId="0" applyFont="1" applyFill="1" applyBorder="1" applyAlignment="1">
      <alignment horizontal="center" wrapText="1"/>
    </xf>
    <xf numFmtId="0" fontId="21" fillId="8" borderId="7" xfId="0" applyFont="1" applyFill="1" applyBorder="1" applyAlignment="1">
      <alignment horizontal="center" wrapText="1"/>
    </xf>
    <xf numFmtId="0" fontId="21" fillId="8" borderId="17" xfId="0" applyFont="1" applyFill="1" applyBorder="1" applyAlignment="1">
      <alignment horizontal="center" wrapText="1"/>
    </xf>
    <xf numFmtId="0" fontId="21" fillId="8" borderId="21" xfId="0" applyFont="1" applyFill="1" applyBorder="1" applyAlignment="1">
      <alignment horizontal="center" wrapText="1"/>
    </xf>
    <xf numFmtId="0" fontId="21" fillId="8" borderId="9" xfId="0" applyFont="1" applyFill="1" applyBorder="1" applyAlignment="1">
      <alignment horizontal="center" wrapText="1"/>
    </xf>
    <xf numFmtId="0" fontId="21" fillId="8" borderId="22" xfId="0" applyFont="1" applyFill="1" applyBorder="1" applyAlignment="1">
      <alignment horizontal="center" wrapText="1"/>
    </xf>
    <xf numFmtId="0" fontId="0" fillId="2" borderId="0" xfId="0" applyFill="1" applyAlignment="1">
      <alignment horizontal="center"/>
    </xf>
    <xf numFmtId="0" fontId="19" fillId="2" borderId="0" xfId="0" applyFont="1" applyFill="1" applyAlignment="1">
      <alignment horizontal="center" wrapText="1"/>
    </xf>
    <xf numFmtId="0" fontId="20" fillId="8" borderId="16" xfId="0" applyFont="1" applyFill="1" applyBorder="1" applyAlignment="1">
      <alignment horizontal="center"/>
    </xf>
    <xf numFmtId="0" fontId="20" fillId="8" borderId="7" xfId="0" applyFont="1" applyFill="1" applyBorder="1" applyAlignment="1">
      <alignment horizontal="center"/>
    </xf>
    <xf numFmtId="0" fontId="20" fillId="8" borderId="17" xfId="0" applyFont="1" applyFill="1" applyBorder="1" applyAlignment="1">
      <alignment horizontal="center"/>
    </xf>
    <xf numFmtId="0" fontId="20" fillId="8" borderId="18" xfId="0" applyFont="1" applyFill="1" applyBorder="1" applyAlignment="1">
      <alignment horizontal="center"/>
    </xf>
    <xf numFmtId="0" fontId="20" fillId="8" borderId="0" xfId="0" applyFont="1" applyFill="1" applyAlignment="1">
      <alignment horizontal="center"/>
    </xf>
    <xf numFmtId="0" fontId="20" fillId="8" borderId="20" xfId="0" applyFont="1" applyFill="1" applyBorder="1" applyAlignment="1">
      <alignment horizontal="center"/>
    </xf>
    <xf numFmtId="0" fontId="22" fillId="8" borderId="14" xfId="0" applyFont="1" applyFill="1" applyBorder="1" applyAlignment="1">
      <alignment horizontal="center"/>
    </xf>
    <xf numFmtId="0" fontId="22" fillId="8" borderId="4" xfId="0" applyFont="1" applyFill="1" applyBorder="1" applyAlignment="1">
      <alignment horizontal="center"/>
    </xf>
    <xf numFmtId="0" fontId="22" fillId="8" borderId="15" xfId="0" applyFont="1" applyFill="1" applyBorder="1" applyAlignment="1">
      <alignment horizontal="center"/>
    </xf>
    <xf numFmtId="0" fontId="20" fillId="8" borderId="21" xfId="0" applyFont="1" applyFill="1" applyBorder="1" applyAlignment="1">
      <alignment horizontal="center"/>
    </xf>
    <xf numFmtId="0" fontId="20" fillId="8" borderId="9" xfId="0" applyFont="1" applyFill="1" applyBorder="1" applyAlignment="1">
      <alignment horizontal="center"/>
    </xf>
    <xf numFmtId="0" fontId="20" fillId="8" borderId="22" xfId="0" applyFont="1" applyFill="1" applyBorder="1" applyAlignment="1">
      <alignment horizontal="center"/>
    </xf>
    <xf numFmtId="0" fontId="21" fillId="8" borderId="38" xfId="0" applyFont="1" applyFill="1" applyBorder="1" applyAlignment="1">
      <alignment horizontal="center"/>
    </xf>
    <xf numFmtId="0" fontId="21" fillId="8" borderId="13" xfId="0" applyFont="1" applyFill="1" applyBorder="1" applyAlignment="1">
      <alignment horizontal="center"/>
    </xf>
    <xf numFmtId="0" fontId="21" fillId="8" borderId="19" xfId="0" applyFont="1" applyFill="1" applyBorder="1" applyAlignment="1">
      <alignment horizontal="center"/>
    </xf>
    <xf numFmtId="0" fontId="21" fillId="8" borderId="41" xfId="0" applyFont="1" applyFill="1" applyBorder="1" applyAlignment="1">
      <alignment horizontal="center"/>
    </xf>
    <xf numFmtId="0" fontId="21" fillId="8" borderId="42" xfId="0" applyFont="1" applyFill="1" applyBorder="1" applyAlignment="1">
      <alignment horizontal="center"/>
    </xf>
    <xf numFmtId="0" fontId="21" fillId="8" borderId="43" xfId="0" applyFont="1" applyFill="1" applyBorder="1" applyAlignment="1">
      <alignment horizontal="center"/>
    </xf>
    <xf numFmtId="0" fontId="21" fillId="8" borderId="35" xfId="0" applyFont="1" applyFill="1" applyBorder="1" applyAlignment="1">
      <alignment horizontal="center"/>
    </xf>
    <xf numFmtId="0" fontId="21" fillId="8" borderId="36" xfId="0" applyFont="1" applyFill="1" applyBorder="1" applyAlignment="1">
      <alignment horizontal="center"/>
    </xf>
    <xf numFmtId="0" fontId="21" fillId="8" borderId="37" xfId="0" applyFont="1" applyFill="1" applyBorder="1" applyAlignment="1">
      <alignment horizontal="center"/>
    </xf>
    <xf numFmtId="0" fontId="21" fillId="8" borderId="18" xfId="0" applyFont="1" applyFill="1" applyBorder="1" applyAlignment="1">
      <alignment horizontal="center" wrapText="1"/>
    </xf>
    <xf numFmtId="0" fontId="21" fillId="8" borderId="0" xfId="0" applyFont="1" applyFill="1" applyAlignment="1">
      <alignment horizontal="center" wrapText="1"/>
    </xf>
    <xf numFmtId="0" fontId="21" fillId="8" borderId="20" xfId="0" applyFont="1" applyFill="1" applyBorder="1" applyAlignment="1">
      <alignment horizontal="center" wrapText="1"/>
    </xf>
    <xf numFmtId="0" fontId="23" fillId="8" borderId="16" xfId="0" applyFont="1" applyFill="1" applyBorder="1" applyAlignment="1">
      <alignment horizontal="center" wrapText="1"/>
    </xf>
    <xf numFmtId="0" fontId="23" fillId="8" borderId="7" xfId="0" applyFont="1" applyFill="1" applyBorder="1" applyAlignment="1">
      <alignment horizontal="center" wrapText="1"/>
    </xf>
    <xf numFmtId="0" fontId="23" fillId="8" borderId="17" xfId="0" applyFont="1" applyFill="1" applyBorder="1" applyAlignment="1">
      <alignment horizontal="center" wrapText="1"/>
    </xf>
    <xf numFmtId="0" fontId="23" fillId="8" borderId="21" xfId="0" applyFont="1" applyFill="1" applyBorder="1" applyAlignment="1">
      <alignment horizontal="center" wrapText="1"/>
    </xf>
    <xf numFmtId="0" fontId="23" fillId="8" borderId="9" xfId="0" applyFont="1" applyFill="1" applyBorder="1" applyAlignment="1">
      <alignment horizontal="center" wrapText="1"/>
    </xf>
    <xf numFmtId="0" fontId="23" fillId="8" borderId="22" xfId="0" applyFont="1" applyFill="1" applyBorder="1" applyAlignment="1">
      <alignment horizontal="center" wrapText="1"/>
    </xf>
    <xf numFmtId="0" fontId="24" fillId="8" borderId="14" xfId="0" applyFont="1" applyFill="1" applyBorder="1" applyAlignment="1">
      <alignment horizontal="center"/>
    </xf>
    <xf numFmtId="0" fontId="24" fillId="8" borderId="4" xfId="0" applyFont="1" applyFill="1" applyBorder="1" applyAlignment="1">
      <alignment horizontal="center"/>
    </xf>
    <xf numFmtId="0" fontId="24" fillId="8" borderId="15" xfId="0" applyFont="1" applyFill="1" applyBorder="1" applyAlignment="1">
      <alignment horizontal="center"/>
    </xf>
    <xf numFmtId="0" fontId="19" fillId="2" borderId="1" xfId="0" applyFont="1" applyFill="1" applyBorder="1" applyAlignment="1">
      <alignment horizontal="center"/>
    </xf>
    <xf numFmtId="0" fontId="0" fillId="2" borderId="1" xfId="0" applyFill="1" applyBorder="1" applyAlignment="1">
      <alignment horizontal="center"/>
    </xf>
    <xf numFmtId="0" fontId="19" fillId="2" borderId="1" xfId="0" applyFont="1" applyFill="1" applyBorder="1" applyAlignment="1">
      <alignment horizontal="center" wrapText="1"/>
    </xf>
    <xf numFmtId="0" fontId="21" fillId="8" borderId="40" xfId="0" applyFont="1" applyFill="1" applyBorder="1" applyAlignment="1">
      <alignment horizontal="center" vertical="center"/>
    </xf>
    <xf numFmtId="0" fontId="21" fillId="8" borderId="34" xfId="0" applyFont="1" applyFill="1" applyBorder="1" applyAlignment="1">
      <alignment horizontal="center" vertical="center"/>
    </xf>
    <xf numFmtId="0" fontId="21" fillId="8" borderId="16" xfId="0" applyFont="1" applyFill="1" applyBorder="1" applyAlignment="1">
      <alignment horizontal="center" vertical="center" wrapText="1"/>
    </xf>
    <xf numFmtId="0" fontId="21" fillId="8" borderId="7" xfId="0" applyFont="1" applyFill="1" applyBorder="1" applyAlignment="1">
      <alignment horizontal="center" vertical="center" wrapText="1"/>
    </xf>
    <xf numFmtId="0" fontId="21" fillId="8" borderId="17" xfId="0" applyFont="1" applyFill="1" applyBorder="1" applyAlignment="1">
      <alignment horizontal="center" vertical="center" wrapText="1"/>
    </xf>
    <xf numFmtId="0" fontId="21" fillId="8" borderId="18" xfId="0" applyFont="1" applyFill="1" applyBorder="1" applyAlignment="1">
      <alignment horizontal="center" vertical="center" wrapText="1"/>
    </xf>
    <xf numFmtId="0" fontId="21" fillId="8" borderId="0" xfId="0" applyFont="1" applyFill="1" applyAlignment="1">
      <alignment horizontal="center" vertical="center" wrapText="1"/>
    </xf>
    <xf numFmtId="0" fontId="21" fillId="8" borderId="20" xfId="0" applyFont="1" applyFill="1" applyBorder="1" applyAlignment="1">
      <alignment horizontal="center" vertical="center" wrapText="1"/>
    </xf>
    <xf numFmtId="0" fontId="21" fillId="8" borderId="21" xfId="0" applyFont="1" applyFill="1" applyBorder="1" applyAlignment="1">
      <alignment horizontal="center" vertical="center" wrapText="1"/>
    </xf>
    <xf numFmtId="0" fontId="21" fillId="8" borderId="9" xfId="0" applyFont="1" applyFill="1" applyBorder="1" applyAlignment="1">
      <alignment horizontal="center" vertical="center" wrapText="1"/>
    </xf>
    <xf numFmtId="0" fontId="21" fillId="8" borderId="22" xfId="0" applyFont="1" applyFill="1" applyBorder="1" applyAlignment="1">
      <alignment horizontal="center" vertical="center" wrapText="1"/>
    </xf>
    <xf numFmtId="0" fontId="21" fillId="8" borderId="14" xfId="0" applyFont="1" applyFill="1" applyBorder="1" applyAlignment="1">
      <alignment horizontal="center" vertical="center"/>
    </xf>
    <xf numFmtId="0" fontId="21" fillId="8" borderId="4" xfId="0" applyFont="1" applyFill="1" applyBorder="1" applyAlignment="1">
      <alignment horizontal="center" vertical="center"/>
    </xf>
    <xf numFmtId="16" fontId="21" fillId="8" borderId="4" xfId="0" applyNumberFormat="1" applyFont="1" applyFill="1" applyBorder="1" applyAlignment="1">
      <alignment horizontal="center" vertical="center"/>
    </xf>
    <xf numFmtId="0" fontId="21" fillId="8" borderId="16" xfId="0" applyFont="1" applyFill="1" applyBorder="1" applyAlignment="1">
      <alignment horizontal="center"/>
    </xf>
    <xf numFmtId="0" fontId="21" fillId="8" borderId="7" xfId="0" applyFont="1" applyFill="1" applyBorder="1" applyAlignment="1">
      <alignment horizontal="center"/>
    </xf>
    <xf numFmtId="0" fontId="21" fillId="8" borderId="17" xfId="0" applyFont="1" applyFill="1" applyBorder="1" applyAlignment="1">
      <alignment horizontal="center"/>
    </xf>
    <xf numFmtId="0" fontId="21" fillId="8" borderId="21" xfId="0" applyFont="1" applyFill="1" applyBorder="1" applyAlignment="1">
      <alignment horizontal="center"/>
    </xf>
    <xf numFmtId="0" fontId="21" fillId="8" borderId="9" xfId="0" applyFont="1" applyFill="1" applyBorder="1" applyAlignment="1">
      <alignment horizontal="center"/>
    </xf>
    <xf numFmtId="0" fontId="21" fillId="8" borderId="22" xfId="0" applyFont="1" applyFill="1" applyBorder="1" applyAlignment="1">
      <alignment horizontal="center"/>
    </xf>
    <xf numFmtId="0" fontId="21" fillId="9" borderId="16" xfId="0" applyFont="1" applyFill="1" applyBorder="1" applyAlignment="1">
      <alignment horizontal="center" vertical="center" wrapText="1"/>
    </xf>
    <xf numFmtId="0" fontId="21" fillId="9" borderId="7" xfId="0" applyFont="1" applyFill="1" applyBorder="1" applyAlignment="1">
      <alignment horizontal="center" vertical="center"/>
    </xf>
    <xf numFmtId="0" fontId="21" fillId="9" borderId="17" xfId="0" applyFont="1" applyFill="1" applyBorder="1" applyAlignment="1">
      <alignment horizontal="center" vertical="center"/>
    </xf>
    <xf numFmtId="0" fontId="21" fillId="9" borderId="18" xfId="0" applyFont="1" applyFill="1" applyBorder="1" applyAlignment="1">
      <alignment horizontal="center" vertical="center"/>
    </xf>
    <xf numFmtId="0" fontId="21" fillId="9" borderId="0" xfId="0" applyFont="1" applyFill="1" applyAlignment="1">
      <alignment horizontal="center" vertical="center"/>
    </xf>
    <xf numFmtId="0" fontId="21" fillId="9" borderId="20" xfId="0" applyFont="1" applyFill="1" applyBorder="1" applyAlignment="1">
      <alignment horizontal="center" vertical="center"/>
    </xf>
    <xf numFmtId="0" fontId="21" fillId="9" borderId="21" xfId="0" applyFont="1" applyFill="1" applyBorder="1" applyAlignment="1">
      <alignment horizontal="center" vertical="center"/>
    </xf>
    <xf numFmtId="0" fontId="21" fillId="9" borderId="9" xfId="0" applyFont="1" applyFill="1" applyBorder="1" applyAlignment="1">
      <alignment horizontal="center" vertical="center"/>
    </xf>
    <xf numFmtId="0" fontId="21" fillId="9" borderId="22" xfId="0" applyFont="1" applyFill="1" applyBorder="1" applyAlignment="1">
      <alignment horizontal="center" vertical="center"/>
    </xf>
    <xf numFmtId="0" fontId="27" fillId="9" borderId="16" xfId="0" applyFont="1" applyFill="1" applyBorder="1" applyAlignment="1">
      <alignment horizontal="center" vertical="center"/>
    </xf>
    <xf numFmtId="0" fontId="27" fillId="9" borderId="7" xfId="0" applyFont="1" applyFill="1" applyBorder="1" applyAlignment="1">
      <alignment horizontal="center" vertical="center"/>
    </xf>
    <xf numFmtId="0" fontId="27" fillId="9" borderId="17" xfId="0" applyFont="1" applyFill="1" applyBorder="1" applyAlignment="1">
      <alignment horizontal="center" vertical="center"/>
    </xf>
    <xf numFmtId="0" fontId="27" fillId="9" borderId="21" xfId="0" applyFont="1" applyFill="1" applyBorder="1" applyAlignment="1">
      <alignment horizontal="center" vertical="center"/>
    </xf>
    <xf numFmtId="0" fontId="27" fillId="9" borderId="9" xfId="0" applyFont="1" applyFill="1" applyBorder="1" applyAlignment="1">
      <alignment horizontal="center" vertical="center"/>
    </xf>
    <xf numFmtId="0" fontId="27" fillId="9" borderId="22" xfId="0" applyFont="1" applyFill="1" applyBorder="1" applyAlignment="1">
      <alignment horizontal="center" vertical="center"/>
    </xf>
  </cellXfs>
  <cellStyles count="2">
    <cellStyle name="Normal" xfId="0" builtinId="0"/>
    <cellStyle name="Procent" xfId="1" builtinId="5"/>
  </cellStyles>
  <dxfs count="0"/>
  <tableStyles count="0" defaultTableStyle="TableStyleMedium2" defaultPivotStyle="PivotStyleLight16"/>
  <colors>
    <mruColors>
      <color rgb="FF3366FF"/>
      <color rgb="FFFF66CC"/>
      <color rgb="FFFF3399"/>
      <color rgb="FFFF990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cid:image002.png@01D4B8DB.25054D00"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146050</xdr:colOff>
      <xdr:row>3</xdr:row>
      <xdr:rowOff>57567</xdr:rowOff>
    </xdr:to>
    <xdr:pic>
      <xdr:nvPicPr>
        <xdr:cNvPr id="2" name="Bildobjekt 1">
          <a:extLst>
            <a:ext uri="{FF2B5EF4-FFF2-40B4-BE49-F238E27FC236}">
              <a16:creationId xmlns:a16="http://schemas.microsoft.com/office/drawing/2014/main" id="{55FD8622-8DF8-4D4B-BF09-1CE06CD11B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58470" cy="522387"/>
        </a:xfrm>
        <a:prstGeom prst="rect">
          <a:avLst/>
        </a:prstGeom>
      </xdr:spPr>
    </xdr:pic>
    <xdr:clientData/>
  </xdr:twoCellAnchor>
  <xdr:twoCellAnchor>
    <xdr:from>
      <xdr:col>1</xdr:col>
      <xdr:colOff>0</xdr:colOff>
      <xdr:row>23</xdr:row>
      <xdr:rowOff>10585</xdr:rowOff>
    </xdr:from>
    <xdr:to>
      <xdr:col>5</xdr:col>
      <xdr:colOff>1576917</xdr:colOff>
      <xdr:row>34</xdr:row>
      <xdr:rowOff>193880</xdr:rowOff>
    </xdr:to>
    <xdr:pic>
      <xdr:nvPicPr>
        <xdr:cNvPr id="3" name="Bildobjekt 2" descr="cid:image002.png@01D4B8DB.25054D00">
          <a:extLst>
            <a:ext uri="{FF2B5EF4-FFF2-40B4-BE49-F238E27FC236}">
              <a16:creationId xmlns:a16="http://schemas.microsoft.com/office/drawing/2014/main" id="{664C22A1-BD65-4D35-AA7E-C27070FC1F9E}"/>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0" y="6845725"/>
          <a:ext cx="6628977" cy="3116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171450</xdr:colOff>
      <xdr:row>23</xdr:row>
      <xdr:rowOff>95250</xdr:rowOff>
    </xdr:from>
    <xdr:to>
      <xdr:col>22</xdr:col>
      <xdr:colOff>238125</xdr:colOff>
      <xdr:row>41</xdr:row>
      <xdr:rowOff>152400</xdr:rowOff>
    </xdr:to>
    <xdr:pic>
      <xdr:nvPicPr>
        <xdr:cNvPr id="2" name="Bild 1">
          <a:extLst>
            <a:ext uri="{FF2B5EF4-FFF2-40B4-BE49-F238E27FC236}">
              <a16:creationId xmlns:a16="http://schemas.microsoft.com/office/drawing/2014/main" id="{CEA01842-74ED-5AE5-8ADA-DEAAC343D88E}"/>
            </a:ext>
          </a:extLst>
        </xdr:cNvPr>
        <xdr:cNvPicPr>
          <a:picLocks noChangeAspect="1"/>
        </xdr:cNvPicPr>
      </xdr:nvPicPr>
      <xdr:blipFill>
        <a:blip xmlns:r="http://schemas.openxmlformats.org/officeDocument/2006/relationships" r:embed="rId1"/>
        <a:stretch>
          <a:fillRect/>
        </a:stretch>
      </xdr:blipFill>
      <xdr:spPr>
        <a:xfrm>
          <a:off x="8372475" y="4448175"/>
          <a:ext cx="5895975" cy="34671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594360</xdr:colOff>
      <xdr:row>4</xdr:row>
      <xdr:rowOff>22860</xdr:rowOff>
    </xdr:from>
    <xdr:to>
      <xdr:col>10</xdr:col>
      <xdr:colOff>267200</xdr:colOff>
      <xdr:row>9</xdr:row>
      <xdr:rowOff>30560</xdr:rowOff>
    </xdr:to>
    <xdr:pic>
      <xdr:nvPicPr>
        <xdr:cNvPr id="2" name="Bildobjekt 1">
          <a:extLst>
            <a:ext uri="{FF2B5EF4-FFF2-40B4-BE49-F238E27FC236}">
              <a16:creationId xmlns:a16="http://schemas.microsoft.com/office/drawing/2014/main" id="{C48AE166-0D25-BD67-10B5-81103075A1BC}"/>
            </a:ext>
          </a:extLst>
        </xdr:cNvPr>
        <xdr:cNvPicPr>
          <a:picLocks noChangeAspect="1"/>
        </xdr:cNvPicPr>
      </xdr:nvPicPr>
      <xdr:blipFill>
        <a:blip xmlns:r="http://schemas.openxmlformats.org/officeDocument/2006/relationships" r:embed="rId1"/>
        <a:stretch>
          <a:fillRect/>
        </a:stretch>
      </xdr:blipFill>
      <xdr:spPr>
        <a:xfrm>
          <a:off x="594360" y="754380"/>
          <a:ext cx="5768840" cy="922100"/>
        </a:xfrm>
        <a:prstGeom prst="rect">
          <a:avLst/>
        </a:prstGeom>
      </xdr:spPr>
    </xdr:pic>
    <xdr:clientData/>
  </xdr:twoCellAnchor>
  <xdr:twoCellAnchor editAs="oneCell">
    <xdr:from>
      <xdr:col>12</xdr:col>
      <xdr:colOff>0</xdr:colOff>
      <xdr:row>4</xdr:row>
      <xdr:rowOff>0</xdr:rowOff>
    </xdr:from>
    <xdr:to>
      <xdr:col>21</xdr:col>
      <xdr:colOff>320543</xdr:colOff>
      <xdr:row>9</xdr:row>
      <xdr:rowOff>79</xdr:rowOff>
    </xdr:to>
    <xdr:pic>
      <xdr:nvPicPr>
        <xdr:cNvPr id="3" name="Bildobjekt 2">
          <a:extLst>
            <a:ext uri="{FF2B5EF4-FFF2-40B4-BE49-F238E27FC236}">
              <a16:creationId xmlns:a16="http://schemas.microsoft.com/office/drawing/2014/main" id="{5C4478E2-3737-90A0-336A-47D51548B233}"/>
            </a:ext>
          </a:extLst>
        </xdr:cNvPr>
        <xdr:cNvPicPr>
          <a:picLocks noChangeAspect="1"/>
        </xdr:cNvPicPr>
      </xdr:nvPicPr>
      <xdr:blipFill>
        <a:blip xmlns:r="http://schemas.openxmlformats.org/officeDocument/2006/relationships" r:embed="rId2"/>
        <a:stretch>
          <a:fillRect/>
        </a:stretch>
      </xdr:blipFill>
      <xdr:spPr>
        <a:xfrm>
          <a:off x="7315200" y="746760"/>
          <a:ext cx="5806943" cy="914479"/>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2:AC37"/>
  <sheetViews>
    <sheetView tabSelected="1" topLeftCell="C1" zoomScale="79" zoomScaleNormal="138" zoomScalePageLayoutView="50" workbookViewId="0">
      <selection activeCell="D22" sqref="D22"/>
    </sheetView>
  </sheetViews>
  <sheetFormatPr defaultRowHeight="14.45"/>
  <cols>
    <col min="3" max="3" width="4.85546875" bestFit="1" customWidth="1"/>
    <col min="4" max="4" width="20.5703125" bestFit="1" customWidth="1"/>
    <col min="5" max="5" width="9.28515625" bestFit="1" customWidth="1"/>
    <col min="6" max="6" width="8.28515625" customWidth="1"/>
    <col min="7" max="7" width="8.42578125" customWidth="1"/>
    <col min="8" max="8" width="7.7109375" customWidth="1"/>
    <col min="9" max="9" width="7.28515625" customWidth="1"/>
    <col min="10" max="10" width="7.42578125" customWidth="1"/>
    <col min="11" max="11" width="6.7109375" customWidth="1"/>
    <col min="12" max="12" width="3.5703125" bestFit="1" customWidth="1"/>
    <col min="13" max="13" width="2.140625" bestFit="1" customWidth="1"/>
    <col min="14" max="14" width="3.5703125" bestFit="1" customWidth="1"/>
    <col min="15" max="15" width="5" customWidth="1"/>
    <col min="16" max="16" width="2" customWidth="1"/>
    <col min="17" max="17" width="4.85546875" style="99" bestFit="1" customWidth="1"/>
    <col min="18" max="18" width="20.5703125" bestFit="1" customWidth="1"/>
    <col min="19" max="19" width="10.140625" customWidth="1"/>
    <col min="22" max="22" width="4" customWidth="1"/>
    <col min="23" max="23" width="7.5703125" customWidth="1"/>
    <col min="24" max="24" width="7.140625" customWidth="1"/>
    <col min="25" max="25" width="7.7109375" customWidth="1"/>
    <col min="26" max="26" width="3.5703125" bestFit="1" customWidth="1"/>
    <col min="27" max="27" width="2.140625" bestFit="1" customWidth="1"/>
    <col min="28" max="28" width="3.5703125" bestFit="1" customWidth="1"/>
    <col min="29" max="29" width="5" customWidth="1"/>
  </cols>
  <sheetData>
    <row r="2" spans="3:29" ht="5.25" customHeight="1" thickBot="1"/>
    <row r="3" spans="3:29" ht="21">
      <c r="C3" s="58"/>
      <c r="D3" s="59"/>
      <c r="E3" s="59"/>
      <c r="F3" s="59"/>
      <c r="G3" s="60" t="s">
        <v>0</v>
      </c>
      <c r="H3" s="60"/>
      <c r="I3" s="59"/>
      <c r="J3" s="59"/>
      <c r="K3" s="59"/>
      <c r="L3" s="59"/>
      <c r="M3" s="59"/>
      <c r="N3" s="128"/>
      <c r="O3" s="61"/>
      <c r="Q3" s="100"/>
      <c r="R3" s="59"/>
      <c r="S3" s="59"/>
      <c r="T3" s="59"/>
      <c r="U3" s="60" t="s">
        <v>1</v>
      </c>
      <c r="V3" s="60"/>
      <c r="W3" s="59"/>
      <c r="X3" s="59"/>
      <c r="Y3" s="59"/>
      <c r="Z3" s="59"/>
      <c r="AA3" s="59"/>
      <c r="AB3" s="59"/>
      <c r="AC3" s="61"/>
    </row>
    <row r="4" spans="3:29">
      <c r="C4" s="110"/>
      <c r="D4" s="3"/>
      <c r="E4" s="29" t="s">
        <v>2</v>
      </c>
      <c r="F4" s="29" t="s">
        <v>3</v>
      </c>
      <c r="G4" s="29" t="s">
        <v>4</v>
      </c>
      <c r="H4" s="29" t="s">
        <v>5</v>
      </c>
      <c r="I4" s="32" t="s">
        <v>6</v>
      </c>
      <c r="J4" s="32" t="s">
        <v>7</v>
      </c>
      <c r="K4" s="32" t="s">
        <v>8</v>
      </c>
      <c r="L4" s="209" t="s">
        <v>9</v>
      </c>
      <c r="M4" s="209"/>
      <c r="N4" s="210"/>
      <c r="O4" s="127" t="s">
        <v>10</v>
      </c>
      <c r="P4" s="2"/>
      <c r="Q4" s="101"/>
      <c r="R4" s="3"/>
      <c r="S4" s="29" t="s">
        <v>2</v>
      </c>
      <c r="T4" s="66" t="s">
        <v>11</v>
      </c>
      <c r="U4" s="29" t="s">
        <v>12</v>
      </c>
      <c r="V4" s="29"/>
      <c r="W4" s="32" t="s">
        <v>6</v>
      </c>
      <c r="X4" s="32" t="s">
        <v>7</v>
      </c>
      <c r="Y4" s="32" t="s">
        <v>8</v>
      </c>
      <c r="Z4" s="209" t="s">
        <v>9</v>
      </c>
      <c r="AA4" s="209"/>
      <c r="AB4" s="210"/>
      <c r="AC4" s="127" t="s">
        <v>10</v>
      </c>
    </row>
    <row r="5" spans="3:29" ht="26.25" customHeight="1" thickBot="1">
      <c r="C5" s="101" t="s">
        <v>13</v>
      </c>
      <c r="D5" s="3"/>
      <c r="E5" s="3"/>
      <c r="F5" s="30"/>
      <c r="G5" s="1"/>
      <c r="H5" s="1" t="s">
        <v>14</v>
      </c>
      <c r="I5" s="2"/>
      <c r="J5" s="2"/>
      <c r="K5" s="2"/>
      <c r="L5" s="2"/>
      <c r="M5" s="2"/>
      <c r="N5" s="2"/>
      <c r="O5" s="62" t="s">
        <v>15</v>
      </c>
      <c r="P5" s="2"/>
      <c r="Q5" s="101" t="s">
        <v>13</v>
      </c>
      <c r="R5" s="3"/>
      <c r="S5" s="77"/>
      <c r="T5" s="31"/>
      <c r="U5" s="1"/>
      <c r="V5" s="1"/>
      <c r="W5" s="2"/>
      <c r="X5" s="2"/>
      <c r="Y5" s="2"/>
      <c r="Z5" s="2"/>
      <c r="AA5" s="2"/>
      <c r="AB5" s="2"/>
      <c r="AC5" s="62" t="s">
        <v>15</v>
      </c>
    </row>
    <row r="6" spans="3:29" ht="15" thickBot="1">
      <c r="C6" s="195" t="s">
        <v>16</v>
      </c>
      <c r="D6" s="196" t="s">
        <v>17</v>
      </c>
      <c r="E6" s="197" t="s">
        <v>18</v>
      </c>
      <c r="F6" s="198"/>
      <c r="G6" s="199" t="s">
        <v>19</v>
      </c>
      <c r="H6" s="197"/>
      <c r="I6" s="199">
        <v>1</v>
      </c>
      <c r="J6" s="197" t="s">
        <v>20</v>
      </c>
      <c r="K6" s="199">
        <v>1</v>
      </c>
      <c r="L6" s="200">
        <f>Z6-7</f>
        <v>110.19999999999999</v>
      </c>
      <c r="M6" s="201" t="s">
        <v>20</v>
      </c>
      <c r="N6" s="201">
        <f>AB6-7</f>
        <v>120.19999999999999</v>
      </c>
      <c r="O6" s="202" t="s">
        <v>21</v>
      </c>
      <c r="P6" s="21"/>
      <c r="Q6" s="195" t="s">
        <v>16</v>
      </c>
      <c r="R6" s="203" t="s">
        <v>17</v>
      </c>
      <c r="S6" s="197" t="s">
        <v>18</v>
      </c>
      <c r="T6" s="204"/>
      <c r="U6" s="201" t="s">
        <v>19</v>
      </c>
      <c r="V6" s="205"/>
      <c r="W6" s="201">
        <v>1</v>
      </c>
      <c r="X6" s="205" t="s">
        <v>20</v>
      </c>
      <c r="Y6" s="201">
        <v>1</v>
      </c>
      <c r="Z6" s="200">
        <f>AB6-10</f>
        <v>117.19999999999999</v>
      </c>
      <c r="AA6" s="201" t="s">
        <v>22</v>
      </c>
      <c r="AB6" s="201">
        <f>Z8</f>
        <v>127.19999999999999</v>
      </c>
      <c r="AC6" s="202" t="s">
        <v>21</v>
      </c>
    </row>
    <row r="7" spans="3:29">
      <c r="C7" s="117" t="s">
        <v>23</v>
      </c>
      <c r="D7" s="105" t="s">
        <v>24</v>
      </c>
      <c r="E7" s="85"/>
      <c r="F7" s="78"/>
      <c r="G7" s="11"/>
      <c r="H7" s="11"/>
      <c r="I7" s="11"/>
      <c r="J7" s="11"/>
      <c r="K7" s="11"/>
      <c r="L7" s="19"/>
      <c r="M7" s="12"/>
      <c r="N7" s="12"/>
      <c r="O7" s="146"/>
      <c r="P7" s="21"/>
      <c r="Q7" s="117" t="s">
        <v>23</v>
      </c>
      <c r="R7" s="90" t="s">
        <v>24</v>
      </c>
      <c r="S7" s="85"/>
      <c r="T7" s="67"/>
      <c r="U7" s="33"/>
      <c r="V7" s="33"/>
      <c r="W7" s="33"/>
      <c r="X7" s="33"/>
      <c r="Y7" s="33"/>
      <c r="Z7" s="12"/>
      <c r="AA7" s="12"/>
      <c r="AB7" s="12"/>
      <c r="AC7" s="146"/>
    </row>
    <row r="8" spans="3:29">
      <c r="C8" s="118"/>
      <c r="D8" s="106" t="s">
        <v>25</v>
      </c>
      <c r="E8" s="14" t="s">
        <v>26</v>
      </c>
      <c r="F8" s="79"/>
      <c r="G8" s="14" t="s">
        <v>19</v>
      </c>
      <c r="H8" s="14" t="s">
        <v>27</v>
      </c>
      <c r="I8" s="14">
        <v>1</v>
      </c>
      <c r="J8" s="14" t="s">
        <v>20</v>
      </c>
      <c r="K8" s="14">
        <v>1</v>
      </c>
      <c r="L8" s="17">
        <f>Z8-7</f>
        <v>120.19999999999999</v>
      </c>
      <c r="M8" s="34" t="s">
        <v>20</v>
      </c>
      <c r="N8" s="34">
        <f>AB8-7</f>
        <v>152</v>
      </c>
      <c r="O8" s="147"/>
      <c r="P8" s="21"/>
      <c r="Q8" s="118"/>
      <c r="R8" s="91" t="s">
        <v>25</v>
      </c>
      <c r="S8" s="14" t="s">
        <v>26</v>
      </c>
      <c r="T8" s="68"/>
      <c r="U8" s="35" t="s">
        <v>19</v>
      </c>
      <c r="V8" s="35"/>
      <c r="W8" s="35">
        <v>1</v>
      </c>
      <c r="X8" s="35" t="s">
        <v>20</v>
      </c>
      <c r="Y8" s="35">
        <v>1</v>
      </c>
      <c r="Z8" s="17">
        <f>T18*0.6</f>
        <v>127.19999999999999</v>
      </c>
      <c r="AA8" s="34" t="s">
        <v>20</v>
      </c>
      <c r="AB8" s="156">
        <f>AB9</f>
        <v>159</v>
      </c>
      <c r="AC8" s="147"/>
    </row>
    <row r="9" spans="3:29" ht="15" thickBot="1">
      <c r="C9" s="119"/>
      <c r="D9" s="107" t="s">
        <v>28</v>
      </c>
      <c r="E9" s="13" t="s">
        <v>29</v>
      </c>
      <c r="F9" s="80"/>
      <c r="G9" s="13" t="s">
        <v>19</v>
      </c>
      <c r="H9" s="13" t="s">
        <v>27</v>
      </c>
      <c r="I9" s="13">
        <v>1</v>
      </c>
      <c r="J9" s="13" t="s">
        <v>20</v>
      </c>
      <c r="K9" s="13">
        <v>1</v>
      </c>
      <c r="L9" s="18">
        <f>Z9-7</f>
        <v>130.80000000000001</v>
      </c>
      <c r="M9" s="36" t="s">
        <v>20</v>
      </c>
      <c r="N9" s="36">
        <f>AB9-7</f>
        <v>152</v>
      </c>
      <c r="O9" s="148" t="s">
        <v>30</v>
      </c>
      <c r="P9" s="37"/>
      <c r="Q9" s="119"/>
      <c r="R9" s="92" t="s">
        <v>28</v>
      </c>
      <c r="S9" s="13" t="s">
        <v>29</v>
      </c>
      <c r="T9" s="69"/>
      <c r="U9" s="38" t="s">
        <v>19</v>
      </c>
      <c r="V9" s="38"/>
      <c r="W9" s="38">
        <v>1</v>
      </c>
      <c r="X9" s="38" t="s">
        <v>20</v>
      </c>
      <c r="Y9" s="38">
        <v>1</v>
      </c>
      <c r="Z9" s="18">
        <f>T18*0.65</f>
        <v>137.80000000000001</v>
      </c>
      <c r="AA9" s="36" t="s">
        <v>20</v>
      </c>
      <c r="AB9" s="158">
        <f>T18*0.75</f>
        <v>159</v>
      </c>
      <c r="AC9" s="148" t="s">
        <v>30</v>
      </c>
    </row>
    <row r="10" spans="3:29">
      <c r="C10" s="120" t="s">
        <v>31</v>
      </c>
      <c r="D10" s="93" t="s">
        <v>32</v>
      </c>
      <c r="E10" s="86"/>
      <c r="F10" s="81"/>
      <c r="G10" s="48"/>
      <c r="H10" s="49"/>
      <c r="I10" s="48"/>
      <c r="J10" s="49"/>
      <c r="K10" s="48"/>
      <c r="L10" s="40"/>
      <c r="M10" s="40"/>
      <c r="N10" s="40"/>
      <c r="O10" s="149"/>
      <c r="P10" s="37"/>
      <c r="Q10" s="120" t="s">
        <v>31</v>
      </c>
      <c r="R10" s="93" t="s">
        <v>32</v>
      </c>
      <c r="S10" s="86"/>
      <c r="T10" s="70"/>
      <c r="U10" s="39"/>
      <c r="V10" s="40"/>
      <c r="W10" s="39"/>
      <c r="X10" s="40"/>
      <c r="Y10" s="39"/>
      <c r="Z10" s="40"/>
      <c r="AA10" s="40"/>
      <c r="AB10" s="159"/>
      <c r="AC10" s="149"/>
    </row>
    <row r="11" spans="3:29" ht="15" thickBot="1">
      <c r="C11" s="121"/>
      <c r="D11" s="108" t="s">
        <v>33</v>
      </c>
      <c r="E11" s="45" t="s">
        <v>29</v>
      </c>
      <c r="F11" s="82"/>
      <c r="G11" s="45" t="s">
        <v>34</v>
      </c>
      <c r="H11" s="46" t="s">
        <v>35</v>
      </c>
      <c r="I11" s="45">
        <v>1</v>
      </c>
      <c r="J11" s="46" t="s">
        <v>20</v>
      </c>
      <c r="K11" s="45">
        <v>1</v>
      </c>
      <c r="L11" s="47">
        <f>Z11-7</f>
        <v>152</v>
      </c>
      <c r="M11" s="47" t="s">
        <v>20</v>
      </c>
      <c r="N11" s="47">
        <f>AB11-7</f>
        <v>177.44</v>
      </c>
      <c r="O11" s="150" t="s">
        <v>36</v>
      </c>
      <c r="P11" s="37"/>
      <c r="Q11" s="121"/>
      <c r="R11" s="94" t="s">
        <v>33</v>
      </c>
      <c r="S11" s="45" t="s">
        <v>29</v>
      </c>
      <c r="T11" s="71"/>
      <c r="U11" s="50" t="s">
        <v>34</v>
      </c>
      <c r="V11" s="47"/>
      <c r="W11" s="50">
        <v>1</v>
      </c>
      <c r="X11" s="47" t="s">
        <v>20</v>
      </c>
      <c r="Y11" s="50">
        <v>1</v>
      </c>
      <c r="Z11" s="47">
        <f>AB9</f>
        <v>159</v>
      </c>
      <c r="AA11" s="47" t="s">
        <v>20</v>
      </c>
      <c r="AB11" s="160">
        <f>Z13</f>
        <v>184.44</v>
      </c>
      <c r="AC11" s="150" t="s">
        <v>36</v>
      </c>
    </row>
    <row r="12" spans="3:29">
      <c r="C12" s="122" t="s">
        <v>37</v>
      </c>
      <c r="D12" s="95" t="s">
        <v>38</v>
      </c>
      <c r="E12" s="87"/>
      <c r="F12" s="83"/>
      <c r="G12" s="7"/>
      <c r="H12" s="8"/>
      <c r="I12" s="7"/>
      <c r="J12" s="8"/>
      <c r="K12" s="7"/>
      <c r="L12" s="41"/>
      <c r="M12" s="41"/>
      <c r="N12" s="41"/>
      <c r="O12" s="151"/>
      <c r="P12" s="37"/>
      <c r="Q12" s="122" t="s">
        <v>37</v>
      </c>
      <c r="R12" s="95" t="s">
        <v>38</v>
      </c>
      <c r="S12" s="87"/>
      <c r="T12" s="72"/>
      <c r="U12" s="42"/>
      <c r="V12" s="41"/>
      <c r="W12" s="42"/>
      <c r="X12" s="41"/>
      <c r="Y12" s="42"/>
      <c r="Z12" s="41"/>
      <c r="AA12" s="41"/>
      <c r="AB12" s="161"/>
      <c r="AC12" s="151"/>
    </row>
    <row r="13" spans="3:29" ht="15" thickBot="1">
      <c r="C13" s="123"/>
      <c r="D13" s="109" t="s">
        <v>39</v>
      </c>
      <c r="E13" s="9" t="s">
        <v>29</v>
      </c>
      <c r="F13" s="84" t="s">
        <v>40</v>
      </c>
      <c r="G13" s="9" t="s">
        <v>34</v>
      </c>
      <c r="H13" s="10" t="s">
        <v>35</v>
      </c>
      <c r="I13" s="9" t="s">
        <v>41</v>
      </c>
      <c r="J13" s="10" t="s">
        <v>42</v>
      </c>
      <c r="K13" s="9" t="s">
        <v>43</v>
      </c>
      <c r="L13" s="43">
        <f>Z13-7</f>
        <v>177.44</v>
      </c>
      <c r="M13" s="43" t="s">
        <v>20</v>
      </c>
      <c r="N13" s="43">
        <f>AB13-7</f>
        <v>183.8</v>
      </c>
      <c r="O13" s="152" t="s">
        <v>44</v>
      </c>
      <c r="P13" s="37"/>
      <c r="Q13" s="123"/>
      <c r="R13" s="109" t="s">
        <v>39</v>
      </c>
      <c r="S13" s="9" t="s">
        <v>29</v>
      </c>
      <c r="T13" s="73" t="s">
        <v>45</v>
      </c>
      <c r="U13" s="44" t="s">
        <v>34</v>
      </c>
      <c r="V13" s="43"/>
      <c r="W13" s="44" t="s">
        <v>46</v>
      </c>
      <c r="X13" s="43" t="s">
        <v>42</v>
      </c>
      <c r="Y13" s="44" t="s">
        <v>43</v>
      </c>
      <c r="Z13" s="43">
        <f>T18*0.87</f>
        <v>184.44</v>
      </c>
      <c r="AA13" s="43" t="s">
        <v>20</v>
      </c>
      <c r="AB13" s="162">
        <f>Z15</f>
        <v>190.8</v>
      </c>
      <c r="AC13" s="152" t="s">
        <v>44</v>
      </c>
    </row>
    <row r="14" spans="3:29">
      <c r="C14" s="124" t="s">
        <v>47</v>
      </c>
      <c r="D14" s="96" t="s">
        <v>48</v>
      </c>
      <c r="E14" s="88"/>
      <c r="F14" s="74"/>
      <c r="G14" s="52"/>
      <c r="H14" s="51"/>
      <c r="I14" s="52"/>
      <c r="J14" s="51"/>
      <c r="K14" s="52"/>
      <c r="L14" s="51"/>
      <c r="M14" s="51"/>
      <c r="N14" s="51"/>
      <c r="O14" s="153"/>
      <c r="P14" s="37"/>
      <c r="Q14" s="124" t="s">
        <v>47</v>
      </c>
      <c r="R14" s="96" t="s">
        <v>48</v>
      </c>
      <c r="S14" s="88"/>
      <c r="T14" s="74"/>
      <c r="U14" s="52"/>
      <c r="V14" s="51"/>
      <c r="W14" s="52"/>
      <c r="X14" s="51"/>
      <c r="Y14" s="52"/>
      <c r="Z14" s="51"/>
      <c r="AA14" s="51"/>
      <c r="AB14" s="163"/>
      <c r="AC14" s="153"/>
    </row>
    <row r="15" spans="3:29">
      <c r="C15" s="125"/>
      <c r="D15" s="97" t="s">
        <v>49</v>
      </c>
      <c r="E15" s="56" t="s">
        <v>50</v>
      </c>
      <c r="F15" s="75" t="s">
        <v>51</v>
      </c>
      <c r="G15" s="56" t="s">
        <v>52</v>
      </c>
      <c r="H15" s="55"/>
      <c r="I15" s="56" t="s">
        <v>53</v>
      </c>
      <c r="J15" s="55" t="s">
        <v>54</v>
      </c>
      <c r="K15" s="56" t="s">
        <v>43</v>
      </c>
      <c r="L15" s="55">
        <f>Z15-7</f>
        <v>183.8</v>
      </c>
      <c r="M15" s="55" t="s">
        <v>20</v>
      </c>
      <c r="N15" s="55">
        <f>AB15-7</f>
        <v>205</v>
      </c>
      <c r="O15" s="154"/>
      <c r="P15" s="37"/>
      <c r="Q15" s="125"/>
      <c r="R15" s="97" t="s">
        <v>49</v>
      </c>
      <c r="S15" s="56" t="s">
        <v>50</v>
      </c>
      <c r="T15" s="75" t="s">
        <v>51</v>
      </c>
      <c r="U15" s="56" t="s">
        <v>52</v>
      </c>
      <c r="V15" s="55"/>
      <c r="W15" s="56" t="s">
        <v>53</v>
      </c>
      <c r="X15" s="55" t="s">
        <v>54</v>
      </c>
      <c r="Y15" s="56" t="s">
        <v>43</v>
      </c>
      <c r="Z15" s="55">
        <f>$T$18*0.9</f>
        <v>190.8</v>
      </c>
      <c r="AA15" s="55" t="s">
        <v>20</v>
      </c>
      <c r="AB15" s="157">
        <f>T18</f>
        <v>212</v>
      </c>
      <c r="AC15" s="154"/>
    </row>
    <row r="16" spans="3:29">
      <c r="C16" s="125"/>
      <c r="D16" s="97" t="s">
        <v>55</v>
      </c>
      <c r="E16" s="56" t="s">
        <v>50</v>
      </c>
      <c r="F16" s="75" t="s">
        <v>56</v>
      </c>
      <c r="G16" s="56" t="s">
        <v>52</v>
      </c>
      <c r="H16" s="55"/>
      <c r="I16" s="56" t="s">
        <v>57</v>
      </c>
      <c r="J16" s="55" t="s">
        <v>54</v>
      </c>
      <c r="K16" s="56">
        <v>1</v>
      </c>
      <c r="L16" s="55">
        <f>Z16-7</f>
        <v>183.8</v>
      </c>
      <c r="M16" s="55" t="s">
        <v>20</v>
      </c>
      <c r="N16" s="55">
        <f>AB16-7</f>
        <v>205</v>
      </c>
      <c r="O16" s="154"/>
      <c r="P16" s="37"/>
      <c r="Q16" s="103"/>
      <c r="R16" s="97" t="s">
        <v>55</v>
      </c>
      <c r="S16" s="56" t="s">
        <v>50</v>
      </c>
      <c r="T16" s="75" t="s">
        <v>56</v>
      </c>
      <c r="U16" s="56" t="s">
        <v>52</v>
      </c>
      <c r="V16" s="55"/>
      <c r="W16" s="56" t="s">
        <v>57</v>
      </c>
      <c r="X16" s="55" t="s">
        <v>54</v>
      </c>
      <c r="Y16" s="56">
        <v>1</v>
      </c>
      <c r="Z16" s="55">
        <f>$T$18*0.9</f>
        <v>190.8</v>
      </c>
      <c r="AA16" s="55" t="s">
        <v>20</v>
      </c>
      <c r="AB16" s="157">
        <f>T18</f>
        <v>212</v>
      </c>
      <c r="AC16" s="154"/>
    </row>
    <row r="17" spans="3:29" ht="15" thickBot="1">
      <c r="C17" s="126"/>
      <c r="D17" s="98" t="s">
        <v>58</v>
      </c>
      <c r="E17" s="54" t="s">
        <v>50</v>
      </c>
      <c r="F17" s="76" t="s">
        <v>59</v>
      </c>
      <c r="G17" s="53" t="s">
        <v>52</v>
      </c>
      <c r="H17" s="57"/>
      <c r="I17" s="54">
        <v>4</v>
      </c>
      <c r="J17" s="53" t="s">
        <v>54</v>
      </c>
      <c r="K17" s="54">
        <v>1</v>
      </c>
      <c r="L17" s="57">
        <f>Z17-7</f>
        <v>183.8</v>
      </c>
      <c r="M17" s="53" t="s">
        <v>20</v>
      </c>
      <c r="N17" s="53">
        <f>AB17-7</f>
        <v>205</v>
      </c>
      <c r="O17" s="155" t="s">
        <v>60</v>
      </c>
      <c r="P17" s="37"/>
      <c r="Q17" s="166"/>
      <c r="R17" s="98" t="s">
        <v>58</v>
      </c>
      <c r="S17" s="54" t="s">
        <v>50</v>
      </c>
      <c r="T17" s="76" t="s">
        <v>59</v>
      </c>
      <c r="U17" s="53" t="s">
        <v>52</v>
      </c>
      <c r="V17" s="57"/>
      <c r="W17" s="54">
        <v>4</v>
      </c>
      <c r="X17" s="53" t="s">
        <v>54</v>
      </c>
      <c r="Y17" s="54">
        <v>1</v>
      </c>
      <c r="Z17" s="53">
        <f>$T$18*0.9</f>
        <v>190.8</v>
      </c>
      <c r="AA17" s="53" t="s">
        <v>20</v>
      </c>
      <c r="AB17" s="167">
        <f>T18</f>
        <v>212</v>
      </c>
      <c r="AC17" s="155" t="s">
        <v>60</v>
      </c>
    </row>
    <row r="18" spans="3:29" ht="16.149999999999999" thickBot="1">
      <c r="C18" s="58"/>
      <c r="D18" s="112"/>
      <c r="E18" s="114" t="s">
        <v>61</v>
      </c>
      <c r="F18" s="113">
        <f>T18-10</f>
        <v>202</v>
      </c>
      <c r="G18" s="114" t="s">
        <v>62</v>
      </c>
      <c r="H18" s="115"/>
      <c r="I18" s="116"/>
      <c r="J18" s="114"/>
      <c r="K18" s="115"/>
      <c r="L18" s="115"/>
      <c r="M18" s="115"/>
      <c r="N18" s="115"/>
      <c r="O18" s="104"/>
      <c r="P18" s="6"/>
      <c r="Q18" s="89"/>
      <c r="R18" s="24"/>
      <c r="S18" s="15" t="s">
        <v>63</v>
      </c>
      <c r="T18" s="165">
        <v>212</v>
      </c>
      <c r="U18" s="15" t="s">
        <v>62</v>
      </c>
      <c r="V18" s="6"/>
      <c r="W18" s="26"/>
      <c r="X18" s="15"/>
      <c r="Y18" s="6"/>
      <c r="Z18" s="6"/>
      <c r="AA18" s="6"/>
      <c r="AB18" s="6"/>
      <c r="AC18" s="104"/>
    </row>
    <row r="19" spans="3:29" ht="16.149999999999999" thickBot="1">
      <c r="C19" s="111"/>
      <c r="D19" s="65" t="str">
        <f>R19</f>
        <v>Namn</v>
      </c>
      <c r="E19" s="65" t="s">
        <v>64</v>
      </c>
      <c r="F19" s="63"/>
      <c r="G19" s="63"/>
      <c r="H19" s="63"/>
      <c r="I19" s="63"/>
      <c r="J19" s="63"/>
      <c r="K19" s="63"/>
      <c r="L19" s="63"/>
      <c r="M19" s="63"/>
      <c r="N19" s="129"/>
      <c r="O19" s="64"/>
      <c r="P19" s="16"/>
      <c r="Q19" s="102"/>
      <c r="R19" s="65" t="s">
        <v>65</v>
      </c>
      <c r="S19" s="65" t="s">
        <v>64</v>
      </c>
      <c r="T19" s="63"/>
      <c r="U19" s="63"/>
      <c r="V19" s="63"/>
      <c r="W19" s="63"/>
      <c r="X19" s="63"/>
      <c r="Y19" s="63"/>
      <c r="Z19" s="63"/>
      <c r="AA19" s="63"/>
      <c r="AB19" s="164"/>
      <c r="AC19" s="64"/>
    </row>
    <row r="21" spans="3:29">
      <c r="D21" t="s">
        <v>66</v>
      </c>
    </row>
    <row r="22" spans="3:29" ht="21">
      <c r="D22" t="s">
        <v>67</v>
      </c>
      <c r="H22" s="20"/>
      <c r="I22" s="20"/>
    </row>
    <row r="23" spans="3:29" s="206" customFormat="1" ht="20.25">
      <c r="D23" s="206" t="s">
        <v>68</v>
      </c>
      <c r="H23" s="207"/>
      <c r="I23" s="207"/>
      <c r="Q23" s="208"/>
    </row>
    <row r="24" spans="3:29">
      <c r="D24" s="3"/>
      <c r="E24" s="3"/>
      <c r="F24" s="3"/>
      <c r="G24" s="1"/>
      <c r="H24" s="1"/>
      <c r="I24" s="1"/>
      <c r="J24" s="2"/>
      <c r="K24" s="2"/>
      <c r="L24" s="2"/>
      <c r="M24" s="2"/>
      <c r="N24" s="2"/>
      <c r="O24" s="2"/>
      <c r="P24" s="2"/>
      <c r="Q24" s="1"/>
      <c r="R24" s="3"/>
      <c r="S24" s="3"/>
      <c r="AC24" s="2"/>
    </row>
    <row r="25" spans="3:29">
      <c r="D25" s="3"/>
      <c r="E25" s="3"/>
      <c r="F25" s="3"/>
      <c r="G25" s="1"/>
      <c r="H25" s="1"/>
      <c r="I25" s="1"/>
      <c r="J25" s="2"/>
      <c r="K25" s="2"/>
      <c r="L25" s="2"/>
      <c r="M25" s="2"/>
      <c r="N25" s="2"/>
      <c r="O25" s="2"/>
      <c r="P25" s="2"/>
      <c r="Q25" s="1"/>
      <c r="R25" s="3"/>
      <c r="S25" s="3"/>
      <c r="AC25" s="2"/>
    </row>
    <row r="26" spans="3:29">
      <c r="F26" s="15"/>
      <c r="G26" s="6"/>
      <c r="H26" s="6"/>
      <c r="I26" s="6"/>
      <c r="J26" s="6"/>
      <c r="K26" s="6"/>
      <c r="L26" s="6"/>
      <c r="M26" s="21"/>
      <c r="N26" s="6"/>
      <c r="O26" s="6"/>
      <c r="P26" s="6"/>
      <c r="Q26" s="6"/>
      <c r="AC26" s="6"/>
    </row>
    <row r="27" spans="3:29">
      <c r="F27" s="5"/>
      <c r="G27" s="6"/>
      <c r="H27" s="6"/>
      <c r="I27" s="6"/>
      <c r="J27" s="6"/>
      <c r="K27" s="6"/>
      <c r="L27" s="6"/>
      <c r="M27" s="21"/>
      <c r="N27" s="6"/>
      <c r="O27" s="6"/>
      <c r="P27" s="15"/>
      <c r="Q27" s="6"/>
      <c r="R27" s="4"/>
      <c r="S27" s="4"/>
      <c r="AC27" s="6"/>
    </row>
    <row r="28" spans="3:29">
      <c r="D28" s="6"/>
      <c r="E28" s="6"/>
      <c r="F28" s="5"/>
      <c r="G28" s="6"/>
      <c r="H28" s="6"/>
      <c r="I28" s="6"/>
      <c r="J28" s="6"/>
      <c r="K28" s="6"/>
      <c r="L28" s="6"/>
      <c r="M28" s="21"/>
      <c r="N28" s="6"/>
      <c r="O28" s="6"/>
      <c r="P28" s="15"/>
      <c r="Q28" s="6"/>
      <c r="R28" s="4"/>
      <c r="S28" s="4"/>
      <c r="AC28" s="6"/>
    </row>
    <row r="29" spans="3:29">
      <c r="D29" s="6"/>
      <c r="E29" s="6"/>
      <c r="F29" s="5"/>
      <c r="G29" s="6"/>
      <c r="H29" s="6"/>
      <c r="I29" s="6"/>
      <c r="J29" s="6"/>
      <c r="K29" s="6"/>
      <c r="L29" s="6"/>
      <c r="M29" s="6"/>
      <c r="N29" s="6"/>
      <c r="O29" s="6"/>
      <c r="P29" s="15"/>
      <c r="Q29" s="6"/>
      <c r="R29" s="4"/>
      <c r="S29" s="4"/>
      <c r="AC29" s="6"/>
    </row>
    <row r="30" spans="3:29">
      <c r="D30" s="6"/>
      <c r="E30" s="6"/>
      <c r="F30" s="5"/>
      <c r="G30" s="6"/>
      <c r="H30" s="6"/>
      <c r="I30" s="6"/>
      <c r="J30" s="6"/>
      <c r="K30" s="6"/>
      <c r="L30" s="6"/>
      <c r="M30" s="6"/>
      <c r="N30" s="6"/>
      <c r="O30" s="6"/>
      <c r="P30" s="15"/>
      <c r="Q30" s="6"/>
      <c r="R30" s="4"/>
      <c r="S30" s="4"/>
      <c r="AC30" s="6"/>
    </row>
    <row r="31" spans="3:29">
      <c r="F31" s="5"/>
      <c r="G31" s="6"/>
      <c r="H31" s="6"/>
      <c r="I31" s="6"/>
      <c r="J31" s="22"/>
      <c r="K31" s="6"/>
      <c r="L31" s="6"/>
      <c r="M31" s="6"/>
      <c r="N31" s="6"/>
      <c r="O31" s="6"/>
      <c r="P31" s="15"/>
      <c r="Q31" s="6"/>
      <c r="R31" s="4"/>
      <c r="S31" s="4"/>
      <c r="AC31" s="6"/>
    </row>
    <row r="32" spans="3:29">
      <c r="D32" s="6"/>
      <c r="E32" s="6"/>
      <c r="F32" s="5"/>
      <c r="G32" s="6"/>
      <c r="H32" s="6"/>
      <c r="I32" s="6"/>
      <c r="J32" s="23"/>
      <c r="K32" s="6"/>
      <c r="L32" s="6"/>
      <c r="M32" s="6"/>
      <c r="N32" s="6"/>
      <c r="O32" s="6"/>
      <c r="P32" s="15"/>
      <c r="Q32" s="6"/>
      <c r="R32" s="4"/>
      <c r="S32" s="4"/>
      <c r="AC32" s="6"/>
    </row>
    <row r="33" spans="4:29">
      <c r="D33" s="6"/>
      <c r="E33" s="6"/>
      <c r="F33" s="5"/>
      <c r="G33" s="6"/>
      <c r="H33" s="6"/>
      <c r="I33" s="6"/>
      <c r="J33" s="6"/>
      <c r="K33" s="6"/>
      <c r="L33" s="6"/>
      <c r="M33" s="6"/>
      <c r="N33" s="6"/>
      <c r="O33" s="6"/>
      <c r="P33" s="15"/>
      <c r="Q33" s="6"/>
      <c r="R33" s="4"/>
      <c r="S33" s="4"/>
      <c r="AC33" s="6"/>
    </row>
    <row r="34" spans="4:29">
      <c r="D34" s="6"/>
      <c r="E34" s="6"/>
      <c r="F34" s="5"/>
      <c r="G34" s="6"/>
      <c r="H34" s="6"/>
      <c r="I34" s="6"/>
      <c r="J34" s="6"/>
      <c r="K34" s="6"/>
      <c r="L34" s="6"/>
      <c r="M34" s="6"/>
      <c r="N34" s="6"/>
      <c r="O34" s="6"/>
      <c r="P34" s="15"/>
      <c r="Q34" s="6"/>
      <c r="AC34" s="6"/>
    </row>
    <row r="35" spans="4:29">
      <c r="D35" s="6"/>
      <c r="E35" s="6"/>
      <c r="F35" s="15"/>
      <c r="G35" s="6"/>
      <c r="H35" s="6"/>
      <c r="I35" s="6"/>
      <c r="J35" s="6"/>
      <c r="K35" s="6"/>
      <c r="L35" s="6"/>
      <c r="M35" s="6"/>
      <c r="N35" s="6"/>
      <c r="O35" s="6"/>
      <c r="P35" s="6"/>
      <c r="Q35" s="6"/>
      <c r="R35" s="5"/>
      <c r="S35" s="5"/>
      <c r="AC35" s="6"/>
    </row>
    <row r="36" spans="4:29" ht="15.6">
      <c r="F36" s="24"/>
      <c r="G36" s="25"/>
      <c r="H36" s="15"/>
      <c r="I36" s="6"/>
      <c r="J36" s="26"/>
      <c r="K36" s="6"/>
      <c r="L36" s="6"/>
      <c r="M36" s="6"/>
      <c r="N36" s="6"/>
      <c r="O36" s="6"/>
      <c r="P36" s="6"/>
      <c r="Q36" s="6"/>
      <c r="AC36" s="6"/>
    </row>
    <row r="37" spans="4:29" ht="15.6">
      <c r="F37" s="27"/>
      <c r="G37" s="28"/>
      <c r="H37" s="28"/>
      <c r="I37" s="28"/>
      <c r="J37" s="28"/>
      <c r="K37" s="28"/>
      <c r="L37" s="28"/>
      <c r="M37" s="28"/>
      <c r="N37" s="28"/>
      <c r="O37" s="28"/>
      <c r="P37" s="16"/>
      <c r="Q37" s="6"/>
      <c r="AC37" s="28"/>
    </row>
  </sheetData>
  <mergeCells count="2">
    <mergeCell ref="L4:N4"/>
    <mergeCell ref="Z4:AB4"/>
  </mergeCells>
  <pageMargins left="0.25" right="0.25" top="0.75" bottom="0.75" header="0.3" footer="0.3"/>
  <pageSetup paperSize="9" scale="85"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23"/>
  <sheetViews>
    <sheetView zoomScale="88" workbookViewId="0">
      <selection activeCell="J9" sqref="J9"/>
    </sheetView>
  </sheetViews>
  <sheetFormatPr defaultRowHeight="21"/>
  <cols>
    <col min="2" max="2" width="4.5703125" style="130" customWidth="1"/>
    <col min="3" max="3" width="20" bestFit="1" customWidth="1"/>
    <col min="4" max="4" width="10.5703125" customWidth="1"/>
    <col min="5" max="5" width="41.28515625" customWidth="1"/>
    <col min="6" max="6" width="23.28515625" customWidth="1"/>
  </cols>
  <sheetData>
    <row r="2" spans="2:6" ht="23.45">
      <c r="C2" s="228" t="s">
        <v>69</v>
      </c>
      <c r="D2" s="228"/>
      <c r="E2" s="228"/>
      <c r="F2" s="228"/>
    </row>
    <row r="3" spans="2:6" ht="23.45">
      <c r="C3" s="229" t="s">
        <v>70</v>
      </c>
      <c r="D3" s="230"/>
      <c r="E3" s="230"/>
      <c r="F3" s="230"/>
    </row>
    <row r="4" spans="2:6" ht="14.45">
      <c r="B4" s="231" t="s">
        <v>71</v>
      </c>
      <c r="C4" s="231"/>
      <c r="D4" s="231"/>
      <c r="E4" s="231"/>
      <c r="F4" s="231"/>
    </row>
    <row r="5" spans="2:6" ht="21.6" thickBot="1">
      <c r="C5" s="131" t="s">
        <v>72</v>
      </c>
      <c r="D5" s="132" t="s">
        <v>73</v>
      </c>
      <c r="E5" s="131" t="s">
        <v>74</v>
      </c>
      <c r="F5" s="131" t="s">
        <v>75</v>
      </c>
    </row>
    <row r="6" spans="2:6" ht="21.6" thickBot="1">
      <c r="B6" s="133">
        <v>6</v>
      </c>
      <c r="C6" s="134" t="s">
        <v>76</v>
      </c>
      <c r="D6" s="135"/>
      <c r="E6" s="134" t="s">
        <v>7</v>
      </c>
      <c r="F6" s="136"/>
    </row>
    <row r="7" spans="2:6">
      <c r="B7" s="137">
        <v>7</v>
      </c>
      <c r="C7" s="176" t="s">
        <v>77</v>
      </c>
      <c r="D7" s="232" t="s">
        <v>78</v>
      </c>
      <c r="E7" s="235" t="s">
        <v>79</v>
      </c>
      <c r="F7" s="213" t="s">
        <v>80</v>
      </c>
    </row>
    <row r="8" spans="2:6">
      <c r="B8" s="138">
        <v>8</v>
      </c>
      <c r="C8" s="177"/>
      <c r="D8" s="233"/>
      <c r="E8" s="236"/>
      <c r="F8" s="238"/>
    </row>
    <row r="9" spans="2:6">
      <c r="B9" s="138">
        <v>9</v>
      </c>
      <c r="C9" s="177" t="s">
        <v>81</v>
      </c>
      <c r="D9" s="233"/>
      <c r="E9" s="236"/>
      <c r="F9" s="238"/>
    </row>
    <row r="10" spans="2:6" ht="21.6" thickBot="1">
      <c r="B10" s="139">
        <v>10</v>
      </c>
      <c r="C10" s="178"/>
      <c r="D10" s="234"/>
      <c r="E10" s="237"/>
      <c r="F10" s="223"/>
    </row>
    <row r="11" spans="2:6">
      <c r="B11" s="137">
        <v>11</v>
      </c>
      <c r="C11" s="173" t="s">
        <v>82</v>
      </c>
      <c r="D11" s="217" t="s">
        <v>83</v>
      </c>
      <c r="E11" s="220" t="s">
        <v>84</v>
      </c>
      <c r="F11" s="213" t="s">
        <v>85</v>
      </c>
    </row>
    <row r="12" spans="2:6">
      <c r="B12" s="138">
        <v>12</v>
      </c>
      <c r="C12" s="174"/>
      <c r="D12" s="218"/>
      <c r="E12" s="216"/>
      <c r="F12" s="222"/>
    </row>
    <row r="13" spans="2:6" ht="21.6" thickBot="1">
      <c r="B13" s="139">
        <v>13</v>
      </c>
      <c r="C13" s="175" t="s">
        <v>86</v>
      </c>
      <c r="D13" s="219"/>
      <c r="E13" s="221"/>
      <c r="F13" s="214"/>
    </row>
    <row r="14" spans="2:6">
      <c r="B14" s="137">
        <v>14</v>
      </c>
      <c r="C14" s="141"/>
      <c r="D14" s="171"/>
      <c r="E14" s="220" t="s">
        <v>87</v>
      </c>
      <c r="F14" s="213" t="s">
        <v>34</v>
      </c>
    </row>
    <row r="15" spans="2:6" ht="21.6" thickBot="1">
      <c r="B15" s="139">
        <v>15</v>
      </c>
      <c r="C15" s="142" t="s">
        <v>88</v>
      </c>
      <c r="D15" s="172" t="s">
        <v>89</v>
      </c>
      <c r="E15" s="221"/>
      <c r="F15" s="223"/>
    </row>
    <row r="16" spans="2:6">
      <c r="B16" s="137">
        <v>16</v>
      </c>
      <c r="C16" s="168"/>
      <c r="D16" s="224" t="s">
        <v>90</v>
      </c>
      <c r="E16" s="227" t="s">
        <v>91</v>
      </c>
      <c r="F16" s="213" t="s">
        <v>92</v>
      </c>
    </row>
    <row r="17" spans="2:6">
      <c r="B17" s="138">
        <v>17</v>
      </c>
      <c r="C17" s="169" t="s">
        <v>93</v>
      </c>
      <c r="D17" s="225"/>
      <c r="E17" s="216"/>
      <c r="F17" s="222"/>
    </row>
    <row r="18" spans="2:6" ht="21.6" thickBot="1">
      <c r="B18" s="139">
        <v>18</v>
      </c>
      <c r="C18" s="170"/>
      <c r="D18" s="226"/>
      <c r="E18" s="221"/>
      <c r="F18" s="214"/>
    </row>
    <row r="19" spans="2:6">
      <c r="B19" s="137">
        <v>19</v>
      </c>
      <c r="C19" s="143" t="s">
        <v>94</v>
      </c>
      <c r="D19" s="211" t="s">
        <v>95</v>
      </c>
      <c r="E19" s="144"/>
      <c r="F19" s="213" t="s">
        <v>96</v>
      </c>
    </row>
    <row r="20" spans="2:6" ht="21.6" thickBot="1">
      <c r="B20" s="139">
        <v>20</v>
      </c>
      <c r="C20" s="145" t="s">
        <v>97</v>
      </c>
      <c r="D20" s="212"/>
      <c r="E20" s="140" t="s">
        <v>98</v>
      </c>
      <c r="F20" s="214"/>
    </row>
    <row r="22" spans="2:6">
      <c r="B22" s="215" t="s">
        <v>99</v>
      </c>
      <c r="C22" s="215"/>
      <c r="D22" s="215"/>
      <c r="E22" s="215"/>
      <c r="F22" s="215"/>
    </row>
    <row r="23" spans="2:6" ht="15.6">
      <c r="B23" s="216" t="s">
        <v>100</v>
      </c>
      <c r="C23" s="216"/>
      <c r="D23" s="216"/>
      <c r="E23" s="216"/>
      <c r="F23" s="216"/>
    </row>
  </sheetData>
  <mergeCells count="18">
    <mergeCell ref="C2:F2"/>
    <mergeCell ref="C3:F3"/>
    <mergeCell ref="B4:F4"/>
    <mergeCell ref="D7:D10"/>
    <mergeCell ref="E7:E10"/>
    <mergeCell ref="F7:F10"/>
    <mergeCell ref="D19:D20"/>
    <mergeCell ref="F19:F20"/>
    <mergeCell ref="B22:F22"/>
    <mergeCell ref="B23:F23"/>
    <mergeCell ref="D11:D13"/>
    <mergeCell ref="E11:E13"/>
    <mergeCell ref="F11:F13"/>
    <mergeCell ref="E14:E15"/>
    <mergeCell ref="F14:F15"/>
    <mergeCell ref="D16:D18"/>
    <mergeCell ref="E16:E18"/>
    <mergeCell ref="F16:F1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3984C-5340-4DCB-BC88-3648C688A570}">
  <dimension ref="A1:R36"/>
  <sheetViews>
    <sheetView topLeftCell="A5" workbookViewId="0">
      <selection activeCell="O22" sqref="O22"/>
    </sheetView>
  </sheetViews>
  <sheetFormatPr defaultRowHeight="14.45"/>
  <cols>
    <col min="5" max="5" width="13.7109375" customWidth="1"/>
    <col min="13" max="13" width="14.7109375" customWidth="1"/>
    <col min="17" max="17" width="23.28515625" customWidth="1"/>
  </cols>
  <sheetData>
    <row r="1" spans="1:18" ht="15" thickBot="1">
      <c r="A1" s="179"/>
      <c r="B1" s="179"/>
      <c r="C1" s="179"/>
      <c r="D1" s="179"/>
      <c r="E1" s="179"/>
      <c r="F1" s="179"/>
      <c r="G1" s="179"/>
      <c r="H1" s="179"/>
      <c r="I1" s="179"/>
      <c r="J1" s="179"/>
      <c r="K1" s="179"/>
      <c r="L1" s="179"/>
      <c r="M1" s="179"/>
      <c r="N1" s="179"/>
      <c r="O1" s="179"/>
      <c r="P1" s="179"/>
      <c r="Q1" s="179"/>
      <c r="R1" s="179"/>
    </row>
    <row r="2" spans="1:18">
      <c r="A2" s="179"/>
      <c r="B2" s="179"/>
      <c r="C2" s="179"/>
      <c r="D2" s="247" t="s">
        <v>101</v>
      </c>
      <c r="E2" s="248"/>
      <c r="F2" s="248"/>
      <c r="G2" s="248"/>
      <c r="H2" s="248"/>
      <c r="I2" s="248"/>
      <c r="J2" s="248"/>
      <c r="K2" s="248"/>
      <c r="L2" s="249"/>
      <c r="M2" s="179"/>
      <c r="N2" s="179"/>
      <c r="O2" s="247" t="s">
        <v>102</v>
      </c>
      <c r="P2" s="248"/>
      <c r="Q2" s="249"/>
      <c r="R2" s="179"/>
    </row>
    <row r="3" spans="1:18" ht="15" thickBot="1">
      <c r="A3" s="179"/>
      <c r="B3" s="179"/>
      <c r="C3" s="179"/>
      <c r="D3" s="256"/>
      <c r="E3" s="257"/>
      <c r="F3" s="257"/>
      <c r="G3" s="257"/>
      <c r="H3" s="257"/>
      <c r="I3" s="257"/>
      <c r="J3" s="257"/>
      <c r="K3" s="257"/>
      <c r="L3" s="258"/>
      <c r="M3" s="179"/>
      <c r="N3" s="179"/>
      <c r="O3" s="250"/>
      <c r="P3" s="251"/>
      <c r="Q3" s="252"/>
      <c r="R3" s="179"/>
    </row>
    <row r="4" spans="1:18" ht="21.6" thickBot="1">
      <c r="A4" s="179"/>
      <c r="B4" s="179"/>
      <c r="C4" s="179"/>
      <c r="D4" s="180"/>
      <c r="E4" s="180"/>
      <c r="F4" s="180"/>
      <c r="G4" s="253" t="s">
        <v>103</v>
      </c>
      <c r="H4" s="254"/>
      <c r="I4" s="255"/>
      <c r="J4" s="180"/>
      <c r="K4" s="180"/>
      <c r="L4" s="180"/>
      <c r="M4" s="179"/>
      <c r="N4" s="179"/>
      <c r="O4" s="265" t="s">
        <v>104</v>
      </c>
      <c r="P4" s="266"/>
      <c r="Q4" s="267"/>
      <c r="R4" s="179"/>
    </row>
    <row r="5" spans="1:18" ht="21.6" thickBot="1">
      <c r="A5" s="179"/>
      <c r="B5" s="179"/>
      <c r="C5" s="179"/>
      <c r="D5" s="180"/>
      <c r="E5" s="180"/>
      <c r="F5" s="180"/>
      <c r="G5" s="181"/>
      <c r="H5" s="181"/>
      <c r="I5" s="181"/>
      <c r="J5" s="180"/>
      <c r="K5" s="180"/>
      <c r="L5" s="180"/>
      <c r="M5" s="179"/>
      <c r="N5" s="179"/>
      <c r="O5" s="259" t="s">
        <v>105</v>
      </c>
      <c r="P5" s="260"/>
      <c r="Q5" s="261"/>
      <c r="R5" s="179"/>
    </row>
    <row r="6" spans="1:18" ht="21" customHeight="1">
      <c r="A6" s="179"/>
      <c r="B6" s="179"/>
      <c r="C6" s="271" t="s">
        <v>106</v>
      </c>
      <c r="D6" s="272"/>
      <c r="E6" s="272"/>
      <c r="F6" s="272"/>
      <c r="G6" s="272"/>
      <c r="H6" s="272"/>
      <c r="I6" s="273"/>
      <c r="J6" s="180"/>
      <c r="K6" s="180"/>
      <c r="L6" s="180"/>
      <c r="M6" s="179"/>
      <c r="N6" s="179"/>
      <c r="O6" s="259" t="s">
        <v>107</v>
      </c>
      <c r="P6" s="260"/>
      <c r="Q6" s="261"/>
      <c r="R6" s="179"/>
    </row>
    <row r="7" spans="1:18" ht="24" customHeight="1" thickBot="1">
      <c r="A7" s="179"/>
      <c r="B7" s="179"/>
      <c r="C7" s="274"/>
      <c r="D7" s="275"/>
      <c r="E7" s="275"/>
      <c r="F7" s="275"/>
      <c r="G7" s="275"/>
      <c r="H7" s="275"/>
      <c r="I7" s="276"/>
      <c r="J7" s="180"/>
      <c r="K7" s="180"/>
      <c r="L7" s="180"/>
      <c r="M7" s="179"/>
      <c r="N7" s="179"/>
      <c r="O7" s="262" t="s">
        <v>108</v>
      </c>
      <c r="P7" s="263"/>
      <c r="Q7" s="264"/>
      <c r="R7" s="179"/>
    </row>
    <row r="8" spans="1:18" ht="24" customHeight="1">
      <c r="A8" s="179"/>
      <c r="B8" s="179"/>
      <c r="C8" s="271" t="s">
        <v>109</v>
      </c>
      <c r="D8" s="272"/>
      <c r="E8" s="272"/>
      <c r="F8" s="272"/>
      <c r="G8" s="272"/>
      <c r="H8" s="272"/>
      <c r="I8" s="273"/>
      <c r="J8" s="180"/>
      <c r="K8" s="180"/>
      <c r="L8" s="180"/>
      <c r="M8" s="179"/>
      <c r="N8" s="179"/>
      <c r="O8" s="239" t="s">
        <v>110</v>
      </c>
      <c r="P8" s="240"/>
      <c r="Q8" s="241"/>
      <c r="R8" s="179"/>
    </row>
    <row r="9" spans="1:18" ht="15" customHeight="1" thickBot="1">
      <c r="A9" s="179"/>
      <c r="B9" s="179"/>
      <c r="C9" s="274"/>
      <c r="D9" s="275"/>
      <c r="E9" s="275"/>
      <c r="F9" s="275"/>
      <c r="G9" s="275"/>
      <c r="H9" s="275"/>
      <c r="I9" s="276"/>
      <c r="J9" s="180"/>
      <c r="K9" s="180"/>
      <c r="L9" s="180"/>
      <c r="M9" s="179"/>
      <c r="N9" s="179"/>
      <c r="O9" s="268"/>
      <c r="P9" s="269"/>
      <c r="Q9" s="270"/>
      <c r="R9" s="179"/>
    </row>
    <row r="10" spans="1:18" ht="15" customHeight="1" thickBot="1">
      <c r="A10" s="179"/>
      <c r="B10" s="179"/>
      <c r="C10" s="179"/>
      <c r="D10" s="179"/>
      <c r="E10" s="179"/>
      <c r="F10" s="179"/>
      <c r="G10" s="179"/>
      <c r="H10" s="179"/>
      <c r="I10" s="179"/>
      <c r="J10" s="179"/>
      <c r="K10" s="179"/>
      <c r="L10" s="179"/>
      <c r="M10" s="179"/>
      <c r="N10" s="179"/>
      <c r="O10" s="242"/>
      <c r="P10" s="243"/>
      <c r="Q10" s="244"/>
      <c r="R10" s="179"/>
    </row>
    <row r="11" spans="1:18" ht="15" customHeight="1" thickBot="1">
      <c r="A11" s="179"/>
      <c r="B11" s="179"/>
      <c r="C11" s="277" t="s">
        <v>111</v>
      </c>
      <c r="D11" s="278"/>
      <c r="E11" s="279"/>
      <c r="F11" s="182"/>
      <c r="G11" s="277" t="s">
        <v>112</v>
      </c>
      <c r="H11" s="278"/>
      <c r="I11" s="279"/>
      <c r="J11" s="182"/>
      <c r="K11" s="277" t="s">
        <v>28</v>
      </c>
      <c r="L11" s="278"/>
      <c r="M11" s="279"/>
      <c r="N11" s="179"/>
      <c r="O11" s="239" t="s">
        <v>113</v>
      </c>
      <c r="P11" s="240"/>
      <c r="Q11" s="241"/>
      <c r="R11" s="179"/>
    </row>
    <row r="12" spans="1:18" ht="15" thickBot="1">
      <c r="A12" s="245" t="s">
        <v>114</v>
      </c>
      <c r="B12" s="245"/>
      <c r="C12" s="245" t="s">
        <v>115</v>
      </c>
      <c r="D12" s="245"/>
      <c r="E12" s="245"/>
      <c r="F12" s="179" t="s">
        <v>116</v>
      </c>
      <c r="G12" s="245" t="s">
        <v>117</v>
      </c>
      <c r="H12" s="245"/>
      <c r="I12" s="245"/>
      <c r="J12" s="179" t="s">
        <v>118</v>
      </c>
      <c r="K12" s="245" t="s">
        <v>119</v>
      </c>
      <c r="L12" s="245"/>
      <c r="M12" s="245"/>
      <c r="N12" s="179"/>
      <c r="O12" s="242"/>
      <c r="P12" s="243"/>
      <c r="Q12" s="244"/>
      <c r="R12" s="179"/>
    </row>
    <row r="13" spans="1:18">
      <c r="A13" s="245" t="s">
        <v>120</v>
      </c>
      <c r="B13" s="245"/>
      <c r="C13" s="245" t="s">
        <v>121</v>
      </c>
      <c r="D13" s="245"/>
      <c r="E13" s="245"/>
      <c r="F13" s="179" t="s">
        <v>122</v>
      </c>
      <c r="G13" s="245" t="s">
        <v>123</v>
      </c>
      <c r="H13" s="245"/>
      <c r="I13" s="245"/>
      <c r="J13" s="179" t="s">
        <v>124</v>
      </c>
      <c r="K13" s="245" t="s">
        <v>125</v>
      </c>
      <c r="L13" s="245"/>
      <c r="M13" s="245"/>
      <c r="N13" s="179"/>
      <c r="O13" s="239" t="s">
        <v>126</v>
      </c>
      <c r="P13" s="240"/>
      <c r="Q13" s="241"/>
      <c r="R13" s="179"/>
    </row>
    <row r="14" spans="1:18" ht="15" thickBot="1">
      <c r="A14" s="179"/>
      <c r="B14" s="179"/>
      <c r="C14" s="179"/>
      <c r="D14" s="179"/>
      <c r="E14" s="179"/>
      <c r="F14" s="179"/>
      <c r="G14" s="179"/>
      <c r="H14" s="179"/>
      <c r="I14" s="179"/>
      <c r="J14" s="179" t="s">
        <v>127</v>
      </c>
      <c r="K14" s="245" t="s">
        <v>128</v>
      </c>
      <c r="L14" s="245"/>
      <c r="M14" s="245"/>
      <c r="N14" s="179"/>
      <c r="O14" s="242"/>
      <c r="P14" s="243"/>
      <c r="Q14" s="244"/>
      <c r="R14" s="179"/>
    </row>
    <row r="15" spans="1:18">
      <c r="A15" s="245" t="s">
        <v>129</v>
      </c>
      <c r="B15" s="245"/>
      <c r="C15" s="245" t="s">
        <v>130</v>
      </c>
      <c r="D15" s="245"/>
      <c r="E15" s="245"/>
      <c r="F15" s="179" t="s">
        <v>131</v>
      </c>
      <c r="G15" s="245" t="s">
        <v>132</v>
      </c>
      <c r="H15" s="245"/>
      <c r="I15" s="245"/>
      <c r="J15" s="179" t="s">
        <v>133</v>
      </c>
      <c r="K15" s="245" t="s">
        <v>134</v>
      </c>
      <c r="L15" s="245"/>
      <c r="M15" s="245"/>
      <c r="N15" s="179"/>
      <c r="O15" s="179"/>
      <c r="P15" s="179"/>
      <c r="Q15" s="179"/>
      <c r="R15" s="179"/>
    </row>
    <row r="16" spans="1:18">
      <c r="A16" s="245" t="s">
        <v>135</v>
      </c>
      <c r="B16" s="245"/>
      <c r="C16" s="245" t="s">
        <v>136</v>
      </c>
      <c r="D16" s="245"/>
      <c r="E16" s="245"/>
      <c r="F16" s="179" t="s">
        <v>137</v>
      </c>
      <c r="G16" s="245" t="s">
        <v>138</v>
      </c>
      <c r="H16" s="245"/>
      <c r="I16" s="245"/>
      <c r="J16" s="179"/>
      <c r="K16" s="246" t="s">
        <v>139</v>
      </c>
      <c r="L16" s="246"/>
      <c r="M16" s="246"/>
      <c r="N16" s="179"/>
      <c r="O16" s="179"/>
      <c r="P16" s="179"/>
      <c r="Q16" s="179"/>
      <c r="R16" s="179"/>
    </row>
    <row r="17" spans="1:18">
      <c r="A17" s="179"/>
      <c r="B17" s="179"/>
      <c r="C17" s="179"/>
      <c r="D17" s="179"/>
      <c r="E17" s="179"/>
      <c r="F17" s="179"/>
      <c r="G17" s="179"/>
      <c r="H17" s="179"/>
      <c r="I17" s="179"/>
      <c r="J17" s="179"/>
      <c r="K17" s="246"/>
      <c r="L17" s="246"/>
      <c r="M17" s="246"/>
      <c r="N17" s="179"/>
      <c r="O17" s="179"/>
      <c r="P17" s="179"/>
      <c r="Q17" s="179"/>
      <c r="R17" s="179"/>
    </row>
    <row r="18" spans="1:18">
      <c r="A18" s="245" t="s">
        <v>140</v>
      </c>
      <c r="B18" s="245"/>
      <c r="C18" s="245" t="s">
        <v>141</v>
      </c>
      <c r="D18" s="245"/>
      <c r="E18" s="245"/>
      <c r="F18" s="179" t="s">
        <v>142</v>
      </c>
      <c r="G18" s="245" t="s">
        <v>143</v>
      </c>
      <c r="H18" s="245"/>
      <c r="I18" s="245"/>
      <c r="J18" s="179"/>
      <c r="K18" s="179"/>
      <c r="L18" s="179"/>
      <c r="M18" s="179"/>
      <c r="N18" s="179"/>
      <c r="O18" s="179"/>
      <c r="P18" s="179"/>
      <c r="Q18" s="179"/>
      <c r="R18" s="179"/>
    </row>
    <row r="19" spans="1:18">
      <c r="A19" s="245" t="s">
        <v>144</v>
      </c>
      <c r="B19" s="245"/>
      <c r="C19" s="245" t="s">
        <v>145</v>
      </c>
      <c r="D19" s="245"/>
      <c r="E19" s="245"/>
      <c r="F19" s="179" t="s">
        <v>146</v>
      </c>
      <c r="G19" s="245" t="s">
        <v>147</v>
      </c>
      <c r="H19" s="245"/>
      <c r="I19" s="245"/>
      <c r="J19" s="179"/>
      <c r="K19" s="179"/>
      <c r="L19" s="179"/>
      <c r="M19" s="179"/>
      <c r="N19" s="179"/>
      <c r="O19" s="179"/>
      <c r="P19" s="179"/>
      <c r="Q19" s="179"/>
      <c r="R19" s="179"/>
    </row>
    <row r="20" spans="1:18">
      <c r="A20" s="182"/>
      <c r="B20" s="182"/>
      <c r="C20" s="280" t="s">
        <v>148</v>
      </c>
      <c r="D20" s="281"/>
      <c r="E20" s="281"/>
      <c r="F20" s="179"/>
      <c r="G20" s="282" t="s">
        <v>149</v>
      </c>
      <c r="H20" s="282"/>
      <c r="I20" s="282"/>
      <c r="J20" s="179"/>
      <c r="K20" s="245"/>
      <c r="L20" s="245"/>
      <c r="M20" s="245"/>
      <c r="N20" s="179"/>
      <c r="O20" s="179"/>
      <c r="P20" s="179"/>
      <c r="Q20" s="179"/>
      <c r="R20" s="179"/>
    </row>
    <row r="21" spans="1:18" ht="15" thickBot="1">
      <c r="A21" s="182"/>
      <c r="B21" s="182"/>
      <c r="C21" s="179"/>
      <c r="D21" s="179"/>
      <c r="E21" s="179"/>
      <c r="F21" s="179"/>
      <c r="G21" s="246"/>
      <c r="H21" s="246"/>
      <c r="I21" s="246"/>
      <c r="J21" s="179"/>
      <c r="K21" s="179"/>
      <c r="L21" s="179"/>
      <c r="M21" s="179"/>
      <c r="N21" s="179"/>
      <c r="O21" s="179"/>
      <c r="P21" s="179"/>
      <c r="Q21" s="179"/>
      <c r="R21" s="179"/>
    </row>
    <row r="22" spans="1:18" ht="15" thickBot="1">
      <c r="A22" s="179"/>
      <c r="B22" s="179"/>
      <c r="C22" s="277" t="s">
        <v>150</v>
      </c>
      <c r="D22" s="278"/>
      <c r="E22" s="279"/>
      <c r="F22" s="179"/>
      <c r="G22" s="179"/>
      <c r="H22" s="179"/>
      <c r="I22" s="179"/>
      <c r="J22" s="179"/>
      <c r="K22" s="277" t="s">
        <v>151</v>
      </c>
      <c r="L22" s="278"/>
      <c r="M22" s="279"/>
      <c r="N22" s="179"/>
      <c r="O22" s="179"/>
      <c r="P22" s="179"/>
      <c r="Q22" s="179"/>
      <c r="R22" s="179"/>
    </row>
    <row r="23" spans="1:18">
      <c r="A23" s="245" t="s">
        <v>152</v>
      </c>
      <c r="B23" s="245"/>
      <c r="C23" s="245" t="s">
        <v>153</v>
      </c>
      <c r="D23" s="245"/>
      <c r="E23" s="245"/>
      <c r="F23" s="179"/>
      <c r="G23" s="179"/>
      <c r="H23" s="179"/>
      <c r="I23" s="179"/>
      <c r="J23" s="179" t="s">
        <v>154</v>
      </c>
      <c r="K23" s="245" t="s">
        <v>155</v>
      </c>
      <c r="L23" s="245"/>
      <c r="M23" s="245"/>
      <c r="N23" s="179"/>
      <c r="O23" s="179"/>
      <c r="P23" s="179"/>
      <c r="Q23" s="179"/>
      <c r="R23" s="179"/>
    </row>
    <row r="24" spans="1:18">
      <c r="A24" s="245" t="s">
        <v>156</v>
      </c>
      <c r="B24" s="245"/>
      <c r="C24" s="245" t="s">
        <v>157</v>
      </c>
      <c r="D24" s="245"/>
      <c r="E24" s="245"/>
      <c r="F24" s="179"/>
      <c r="G24" s="179"/>
      <c r="H24" s="179"/>
      <c r="I24" s="179"/>
      <c r="J24" s="179" t="s">
        <v>158</v>
      </c>
      <c r="K24" s="245" t="s">
        <v>159</v>
      </c>
      <c r="L24" s="245"/>
      <c r="M24" s="245"/>
      <c r="N24" s="179"/>
      <c r="O24" s="179"/>
      <c r="P24" s="179"/>
      <c r="Q24" s="179"/>
      <c r="R24" s="179"/>
    </row>
    <row r="25" spans="1:18">
      <c r="A25" s="245" t="s">
        <v>160</v>
      </c>
      <c r="B25" s="245"/>
      <c r="C25" s="245" t="s">
        <v>161</v>
      </c>
      <c r="D25" s="245"/>
      <c r="E25" s="245"/>
      <c r="F25" s="179"/>
      <c r="G25" s="179"/>
      <c r="H25" s="179"/>
      <c r="I25" s="179"/>
      <c r="J25" s="179" t="s">
        <v>162</v>
      </c>
      <c r="K25" s="245" t="s">
        <v>163</v>
      </c>
      <c r="L25" s="245"/>
      <c r="M25" s="245"/>
      <c r="N25" s="179"/>
      <c r="O25" s="179"/>
      <c r="P25" s="179"/>
      <c r="Q25" s="179"/>
      <c r="R25" s="179"/>
    </row>
    <row r="26" spans="1:18">
      <c r="A26" s="245" t="s">
        <v>164</v>
      </c>
      <c r="B26" s="245"/>
      <c r="C26" s="245" t="s">
        <v>165</v>
      </c>
      <c r="D26" s="245"/>
      <c r="E26" s="245"/>
      <c r="F26" s="179"/>
      <c r="G26" s="179"/>
      <c r="H26" s="179"/>
      <c r="I26" s="179"/>
      <c r="J26" s="179"/>
      <c r="K26" s="280" t="s">
        <v>166</v>
      </c>
      <c r="L26" s="281"/>
      <c r="M26" s="281"/>
      <c r="N26" s="179"/>
      <c r="O26" s="179"/>
      <c r="P26" s="179"/>
      <c r="Q26" s="179"/>
      <c r="R26" s="179"/>
    </row>
    <row r="27" spans="1:18">
      <c r="A27" s="179"/>
      <c r="B27" s="179"/>
      <c r="C27" s="280" t="s">
        <v>167</v>
      </c>
      <c r="D27" s="280"/>
      <c r="E27" s="280"/>
      <c r="F27" s="179"/>
      <c r="G27" s="179"/>
      <c r="H27" s="179"/>
      <c r="I27" s="179"/>
      <c r="J27" s="179"/>
      <c r="K27" s="179"/>
      <c r="L27" s="179"/>
      <c r="M27" s="179"/>
      <c r="N27" s="179"/>
      <c r="O27" s="179"/>
      <c r="P27" s="179"/>
      <c r="Q27" s="179"/>
      <c r="R27" s="179"/>
    </row>
    <row r="28" spans="1:18">
      <c r="A28" s="179"/>
      <c r="B28" s="179"/>
      <c r="C28" s="245" t="s">
        <v>168</v>
      </c>
      <c r="D28" s="245"/>
      <c r="E28" s="245"/>
      <c r="F28" s="179"/>
      <c r="G28" s="179"/>
      <c r="H28" s="179"/>
      <c r="I28" s="179"/>
      <c r="J28" s="179"/>
      <c r="K28" s="179"/>
      <c r="L28" s="179"/>
      <c r="M28" s="179"/>
      <c r="N28" s="179"/>
      <c r="O28" s="179"/>
      <c r="P28" s="179"/>
      <c r="Q28" s="179"/>
      <c r="R28" s="179"/>
    </row>
    <row r="29" spans="1:18" ht="15" thickBot="1">
      <c r="A29" s="179"/>
      <c r="B29" s="179"/>
      <c r="C29" s="179"/>
      <c r="D29" s="179"/>
      <c r="E29" s="179"/>
      <c r="F29" s="179"/>
      <c r="G29" s="179"/>
      <c r="H29" s="179"/>
      <c r="I29" s="179"/>
      <c r="J29" s="179"/>
      <c r="K29" s="179"/>
      <c r="L29" s="179"/>
      <c r="M29" s="179"/>
      <c r="N29" s="179"/>
      <c r="O29" s="179"/>
      <c r="P29" s="179"/>
      <c r="Q29" s="179"/>
      <c r="R29" s="179"/>
    </row>
    <row r="30" spans="1:18" ht="15" thickBot="1">
      <c r="A30" s="179"/>
      <c r="B30" s="179"/>
      <c r="C30" s="277" t="s">
        <v>169</v>
      </c>
      <c r="D30" s="278"/>
      <c r="E30" s="279"/>
      <c r="F30" s="179"/>
      <c r="G30" s="179"/>
      <c r="H30" s="179"/>
      <c r="I30" s="179"/>
      <c r="J30" s="179"/>
      <c r="K30" s="179"/>
      <c r="L30" s="179"/>
      <c r="M30" s="179"/>
      <c r="N30" s="179"/>
      <c r="O30" s="179"/>
      <c r="P30" s="179"/>
      <c r="Q30" s="179"/>
      <c r="R30" s="179"/>
    </row>
    <row r="31" spans="1:18">
      <c r="A31" s="245" t="s">
        <v>170</v>
      </c>
      <c r="B31" s="245"/>
      <c r="C31" s="245" t="s">
        <v>171</v>
      </c>
      <c r="D31" s="245"/>
      <c r="E31" s="245"/>
      <c r="F31" s="179"/>
      <c r="G31" s="179"/>
      <c r="H31" s="179"/>
      <c r="I31" s="179"/>
      <c r="J31" s="179"/>
      <c r="K31" s="179"/>
      <c r="L31" s="179"/>
      <c r="M31" s="179"/>
      <c r="N31" s="179"/>
      <c r="O31" s="179"/>
      <c r="P31" s="179"/>
      <c r="Q31" s="179"/>
      <c r="R31" s="179"/>
    </row>
    <row r="32" spans="1:18">
      <c r="A32" s="245"/>
      <c r="B32" s="245"/>
      <c r="C32" s="245" t="s">
        <v>172</v>
      </c>
      <c r="D32" s="245"/>
      <c r="E32" s="245"/>
      <c r="F32" s="179"/>
      <c r="G32" s="179"/>
      <c r="H32" s="179"/>
      <c r="I32" s="179"/>
      <c r="J32" s="179"/>
      <c r="K32" s="179"/>
      <c r="L32" s="179"/>
      <c r="M32" s="179"/>
      <c r="N32" s="179"/>
      <c r="O32" s="179"/>
      <c r="P32" s="179"/>
      <c r="Q32" s="179"/>
      <c r="R32" s="179"/>
    </row>
    <row r="33" spans="1:18">
      <c r="A33" s="245"/>
      <c r="B33" s="245"/>
      <c r="C33" s="245" t="s">
        <v>173</v>
      </c>
      <c r="D33" s="245"/>
      <c r="E33" s="245"/>
      <c r="F33" s="179"/>
      <c r="G33" s="179"/>
      <c r="H33" s="179"/>
      <c r="I33" s="179"/>
      <c r="J33" s="179"/>
      <c r="K33" s="179"/>
      <c r="L33" s="179"/>
      <c r="M33" s="179"/>
      <c r="N33" s="179"/>
      <c r="O33" s="179"/>
      <c r="P33" s="179"/>
      <c r="Q33" s="179"/>
      <c r="R33" s="179"/>
    </row>
    <row r="34" spans="1:18">
      <c r="A34" s="245"/>
      <c r="B34" s="245"/>
      <c r="C34" s="245" t="s">
        <v>174</v>
      </c>
      <c r="D34" s="245"/>
      <c r="E34" s="245"/>
      <c r="F34" s="179"/>
      <c r="G34" s="179"/>
      <c r="H34" s="179"/>
      <c r="I34" s="179"/>
      <c r="J34" s="179"/>
      <c r="K34" s="179"/>
      <c r="L34" s="179"/>
      <c r="M34" s="179"/>
      <c r="N34" s="179"/>
      <c r="O34" s="179"/>
      <c r="P34" s="179"/>
      <c r="Q34" s="179"/>
      <c r="R34" s="179"/>
    </row>
    <row r="35" spans="1:18">
      <c r="A35" s="179"/>
      <c r="B35" s="179"/>
      <c r="C35" s="245" t="s">
        <v>175</v>
      </c>
      <c r="D35" s="245"/>
      <c r="E35" s="245"/>
      <c r="F35" s="179"/>
      <c r="G35" s="179"/>
      <c r="H35" s="179"/>
      <c r="I35" s="179"/>
      <c r="J35" s="179"/>
      <c r="K35" s="179"/>
      <c r="L35" s="179"/>
      <c r="M35" s="179"/>
      <c r="N35" s="179"/>
      <c r="O35" s="179"/>
      <c r="P35" s="179"/>
      <c r="Q35" s="179"/>
      <c r="R35" s="179"/>
    </row>
    <row r="36" spans="1:18">
      <c r="A36" s="179"/>
      <c r="B36" s="179"/>
      <c r="C36" s="245" t="s">
        <v>176</v>
      </c>
      <c r="D36" s="245"/>
      <c r="E36" s="245"/>
      <c r="F36" s="179"/>
      <c r="G36" s="179"/>
      <c r="H36" s="179"/>
      <c r="I36" s="179"/>
      <c r="J36" s="179"/>
      <c r="K36" s="179"/>
      <c r="L36" s="179"/>
      <c r="M36" s="179"/>
      <c r="N36" s="179"/>
      <c r="O36" s="179"/>
      <c r="P36" s="179"/>
      <c r="Q36" s="179"/>
      <c r="R36" s="179"/>
    </row>
  </sheetData>
  <mergeCells count="68">
    <mergeCell ref="C36:E36"/>
    <mergeCell ref="A33:B33"/>
    <mergeCell ref="C33:E33"/>
    <mergeCell ref="A34:B34"/>
    <mergeCell ref="C34:E34"/>
    <mergeCell ref="C35:E35"/>
    <mergeCell ref="C30:E30"/>
    <mergeCell ref="A31:B31"/>
    <mergeCell ref="C31:E31"/>
    <mergeCell ref="A32:B32"/>
    <mergeCell ref="C32:E32"/>
    <mergeCell ref="C28:E28"/>
    <mergeCell ref="C27:E27"/>
    <mergeCell ref="C20:E20"/>
    <mergeCell ref="K20:M20"/>
    <mergeCell ref="G20:I21"/>
    <mergeCell ref="K26:M26"/>
    <mergeCell ref="K25:M25"/>
    <mergeCell ref="K22:M22"/>
    <mergeCell ref="K23:M23"/>
    <mergeCell ref="K24:M24"/>
    <mergeCell ref="A25:B25"/>
    <mergeCell ref="A26:B26"/>
    <mergeCell ref="C25:E25"/>
    <mergeCell ref="C26:E26"/>
    <mergeCell ref="C19:E19"/>
    <mergeCell ref="A19:B19"/>
    <mergeCell ref="A23:B23"/>
    <mergeCell ref="A24:B24"/>
    <mergeCell ref="C22:E22"/>
    <mergeCell ref="C23:E23"/>
    <mergeCell ref="C24:E24"/>
    <mergeCell ref="C8:I9"/>
    <mergeCell ref="C11:E11"/>
    <mergeCell ref="G11:I11"/>
    <mergeCell ref="K11:M11"/>
    <mergeCell ref="G12:I12"/>
    <mergeCell ref="K16:M17"/>
    <mergeCell ref="O2:Q3"/>
    <mergeCell ref="G4:I4"/>
    <mergeCell ref="D2:L3"/>
    <mergeCell ref="O6:Q6"/>
    <mergeCell ref="O7:Q7"/>
    <mergeCell ref="K14:M14"/>
    <mergeCell ref="K15:M15"/>
    <mergeCell ref="O4:Q4"/>
    <mergeCell ref="O5:Q5"/>
    <mergeCell ref="O8:Q10"/>
    <mergeCell ref="O11:Q12"/>
    <mergeCell ref="G13:I13"/>
    <mergeCell ref="K12:M12"/>
    <mergeCell ref="K13:M13"/>
    <mergeCell ref="C6:I7"/>
    <mergeCell ref="G19:I19"/>
    <mergeCell ref="A18:B18"/>
    <mergeCell ref="C15:E15"/>
    <mergeCell ref="C16:E16"/>
    <mergeCell ref="C18:E18"/>
    <mergeCell ref="G15:I15"/>
    <mergeCell ref="G18:I18"/>
    <mergeCell ref="A15:B15"/>
    <mergeCell ref="A16:B16"/>
    <mergeCell ref="G16:I16"/>
    <mergeCell ref="O13:Q14"/>
    <mergeCell ref="A12:B12"/>
    <mergeCell ref="A13:B13"/>
    <mergeCell ref="C12:E12"/>
    <mergeCell ref="C13:E1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C5357-E7C2-4795-A425-20A43BB4779F}">
  <dimension ref="A1:W44"/>
  <sheetViews>
    <sheetView topLeftCell="A26" workbookViewId="0">
      <selection activeCell="X37" sqref="X37"/>
    </sheetView>
  </sheetViews>
  <sheetFormatPr defaultRowHeight="14.45"/>
  <cols>
    <col min="5" max="5" width="13.28515625" customWidth="1"/>
    <col min="18" max="18" width="14.28515625" customWidth="1"/>
  </cols>
  <sheetData>
    <row r="1" spans="1:23" ht="15" thickBot="1">
      <c r="A1" s="179"/>
      <c r="B1" s="179"/>
      <c r="C1" s="179"/>
      <c r="D1" s="179"/>
      <c r="E1" s="179"/>
      <c r="F1" s="179"/>
      <c r="G1" s="179"/>
      <c r="H1" s="179"/>
      <c r="I1" s="179"/>
      <c r="J1" s="179"/>
      <c r="K1" s="179"/>
      <c r="L1" s="179"/>
      <c r="M1" s="179"/>
      <c r="N1" s="179"/>
      <c r="O1" s="179"/>
      <c r="P1" s="179"/>
      <c r="Q1" s="179"/>
      <c r="R1" s="179"/>
      <c r="S1" s="179"/>
      <c r="T1" s="179"/>
      <c r="U1" s="179"/>
      <c r="V1" s="179"/>
      <c r="W1" s="179"/>
    </row>
    <row r="2" spans="1:23" ht="15" customHeight="1" thickBot="1">
      <c r="A2" s="179"/>
      <c r="B2" s="179"/>
      <c r="C2" s="179"/>
      <c r="D2" s="297" t="s">
        <v>177</v>
      </c>
      <c r="E2" s="298"/>
      <c r="F2" s="299"/>
      <c r="G2" s="239" t="s">
        <v>178</v>
      </c>
      <c r="H2" s="240"/>
      <c r="I2" s="241"/>
      <c r="J2" s="179"/>
      <c r="K2" s="285" t="s">
        <v>179</v>
      </c>
      <c r="L2" s="286"/>
      <c r="M2" s="287"/>
      <c r="N2" s="185"/>
      <c r="O2" s="179"/>
      <c r="P2" s="297" t="s">
        <v>180</v>
      </c>
      <c r="Q2" s="298"/>
      <c r="R2" s="299"/>
      <c r="S2" s="239" t="s">
        <v>178</v>
      </c>
      <c r="T2" s="240"/>
      <c r="U2" s="241"/>
      <c r="V2" s="179"/>
      <c r="W2" s="179"/>
    </row>
    <row r="3" spans="1:23" ht="15" thickBot="1">
      <c r="A3" s="179"/>
      <c r="B3" s="186" t="s">
        <v>181</v>
      </c>
      <c r="C3" s="179"/>
      <c r="D3" s="300" t="s">
        <v>182</v>
      </c>
      <c r="E3" s="301"/>
      <c r="F3" s="302"/>
      <c r="G3" s="242"/>
      <c r="H3" s="243"/>
      <c r="I3" s="244"/>
      <c r="J3" s="179"/>
      <c r="K3" s="288"/>
      <c r="L3" s="289"/>
      <c r="M3" s="290"/>
      <c r="N3" s="185"/>
      <c r="O3" s="179"/>
      <c r="P3" s="300" t="s">
        <v>183</v>
      </c>
      <c r="Q3" s="301"/>
      <c r="R3" s="302"/>
      <c r="S3" s="242"/>
      <c r="T3" s="243"/>
      <c r="U3" s="244"/>
      <c r="V3" s="179"/>
      <c r="W3" s="179"/>
    </row>
    <row r="4" spans="1:23" ht="15" thickBot="1">
      <c r="A4" s="179"/>
      <c r="B4" s="283">
        <v>1</v>
      </c>
      <c r="C4" s="187" t="s">
        <v>184</v>
      </c>
      <c r="D4" s="186" t="s">
        <v>185</v>
      </c>
      <c r="E4" s="186" t="s">
        <v>186</v>
      </c>
      <c r="F4" s="186" t="s">
        <v>187</v>
      </c>
      <c r="G4" s="186" t="s">
        <v>188</v>
      </c>
      <c r="H4" s="186" t="s">
        <v>189</v>
      </c>
      <c r="I4" s="186" t="s">
        <v>190</v>
      </c>
      <c r="J4" s="179"/>
      <c r="K4" s="288"/>
      <c r="L4" s="289"/>
      <c r="M4" s="290"/>
      <c r="N4" s="185"/>
      <c r="O4" s="283">
        <v>1</v>
      </c>
      <c r="P4" s="187" t="s">
        <v>184</v>
      </c>
      <c r="Q4" s="186" t="s">
        <v>185</v>
      </c>
      <c r="R4" s="186" t="s">
        <v>186</v>
      </c>
      <c r="S4" s="186" t="s">
        <v>187</v>
      </c>
      <c r="T4" s="186" t="s">
        <v>188</v>
      </c>
      <c r="U4" s="186" t="s">
        <v>189</v>
      </c>
      <c r="V4" s="186" t="s">
        <v>190</v>
      </c>
      <c r="W4" s="179"/>
    </row>
    <row r="5" spans="1:23" ht="15" thickBot="1">
      <c r="A5" s="179"/>
      <c r="B5" s="284"/>
      <c r="C5" s="188">
        <v>1</v>
      </c>
      <c r="D5" s="189"/>
      <c r="E5" s="189" t="s">
        <v>28</v>
      </c>
      <c r="F5" s="189"/>
      <c r="G5" s="189">
        <v>1</v>
      </c>
      <c r="H5" s="190"/>
      <c r="I5" s="187"/>
      <c r="J5" s="179"/>
      <c r="K5" s="288"/>
      <c r="L5" s="289"/>
      <c r="M5" s="290"/>
      <c r="N5" s="185"/>
      <c r="O5" s="284"/>
      <c r="P5" s="188">
        <v>3</v>
      </c>
      <c r="Q5" s="189"/>
      <c r="R5" s="193" t="s">
        <v>191</v>
      </c>
      <c r="S5" s="189"/>
      <c r="T5" s="189">
        <v>3</v>
      </c>
      <c r="U5" s="190"/>
      <c r="V5" s="187"/>
      <c r="W5" s="179"/>
    </row>
    <row r="6" spans="1:23" ht="15" thickBot="1">
      <c r="A6" s="179"/>
      <c r="B6" s="283">
        <v>2</v>
      </c>
      <c r="C6" s="191"/>
      <c r="D6" s="191"/>
      <c r="E6" s="191"/>
      <c r="F6" s="191"/>
      <c r="G6" s="191"/>
      <c r="H6" s="192"/>
      <c r="I6" s="192"/>
      <c r="J6" s="179"/>
      <c r="K6" s="288"/>
      <c r="L6" s="289"/>
      <c r="M6" s="290"/>
      <c r="N6" s="185"/>
      <c r="O6" s="283">
        <v>2</v>
      </c>
      <c r="P6" s="191"/>
      <c r="Q6" s="191"/>
      <c r="R6" s="191"/>
      <c r="S6" s="191"/>
      <c r="T6" s="191"/>
      <c r="U6" s="192"/>
      <c r="V6" s="192"/>
      <c r="W6" s="179"/>
    </row>
    <row r="7" spans="1:23" ht="15" thickBot="1">
      <c r="A7" s="179"/>
      <c r="B7" s="284"/>
      <c r="C7" s="188">
        <v>1</v>
      </c>
      <c r="D7" s="189"/>
      <c r="E7" s="189" t="s">
        <v>28</v>
      </c>
      <c r="F7" s="189"/>
      <c r="G7" s="189">
        <v>1</v>
      </c>
      <c r="H7" s="190"/>
      <c r="I7" s="187"/>
      <c r="J7" s="179"/>
      <c r="K7" s="288"/>
      <c r="L7" s="289"/>
      <c r="M7" s="290"/>
      <c r="N7" s="185"/>
      <c r="O7" s="284"/>
      <c r="P7" s="188">
        <v>3</v>
      </c>
      <c r="Q7" s="189"/>
      <c r="R7" s="193" t="s">
        <v>191</v>
      </c>
      <c r="S7" s="189"/>
      <c r="T7" s="189">
        <v>4</v>
      </c>
      <c r="U7" s="190"/>
      <c r="V7" s="187"/>
      <c r="W7" s="179"/>
    </row>
    <row r="8" spans="1:23" ht="15" thickBot="1">
      <c r="A8" s="179"/>
      <c r="B8" s="283">
        <v>3</v>
      </c>
      <c r="C8" s="191"/>
      <c r="D8" s="191"/>
      <c r="E8" s="191"/>
      <c r="F8" s="191"/>
      <c r="G8" s="191"/>
      <c r="H8" s="192"/>
      <c r="I8" s="192"/>
      <c r="J8" s="179"/>
      <c r="K8" s="288"/>
      <c r="L8" s="289"/>
      <c r="M8" s="290"/>
      <c r="N8" s="185"/>
      <c r="O8" s="283">
        <v>3</v>
      </c>
      <c r="P8" s="191"/>
      <c r="Q8" s="191"/>
      <c r="R8" s="191"/>
      <c r="S8" s="191"/>
      <c r="T8" s="191"/>
      <c r="U8" s="192"/>
      <c r="V8" s="192"/>
      <c r="W8" s="179"/>
    </row>
    <row r="9" spans="1:23" ht="15" thickBot="1">
      <c r="A9" s="179"/>
      <c r="B9" s="284"/>
      <c r="C9" s="188">
        <v>1</v>
      </c>
      <c r="D9" s="189"/>
      <c r="E9" s="193" t="s">
        <v>28</v>
      </c>
      <c r="F9" s="189"/>
      <c r="G9" s="189">
        <v>1</v>
      </c>
      <c r="H9" s="190"/>
      <c r="I9" s="187"/>
      <c r="J9" s="179"/>
      <c r="K9" s="288"/>
      <c r="L9" s="289"/>
      <c r="M9" s="290"/>
      <c r="N9" s="185"/>
      <c r="O9" s="284"/>
      <c r="P9" s="188">
        <v>3</v>
      </c>
      <c r="Q9" s="189"/>
      <c r="R9" s="193" t="s">
        <v>191</v>
      </c>
      <c r="S9" s="189"/>
      <c r="T9" s="189">
        <v>4</v>
      </c>
      <c r="U9" s="190"/>
      <c r="V9" s="187"/>
      <c r="W9" s="179"/>
    </row>
    <row r="10" spans="1:23" ht="15" thickBot="1">
      <c r="A10" s="179"/>
      <c r="B10" s="283">
        <v>4</v>
      </c>
      <c r="C10" s="192"/>
      <c r="D10" s="192"/>
      <c r="E10" s="192"/>
      <c r="F10" s="192"/>
      <c r="G10" s="192"/>
      <c r="H10" s="192"/>
      <c r="I10" s="192"/>
      <c r="J10" s="179"/>
      <c r="K10" s="288"/>
      <c r="L10" s="289"/>
      <c r="M10" s="290"/>
      <c r="N10" s="185"/>
      <c r="O10" s="283">
        <v>4</v>
      </c>
      <c r="P10" s="192"/>
      <c r="Q10" s="192"/>
      <c r="R10" s="192"/>
      <c r="S10" s="192"/>
      <c r="T10" s="192"/>
      <c r="U10" s="192"/>
      <c r="V10" s="192"/>
      <c r="W10" s="179"/>
    </row>
    <row r="11" spans="1:23" ht="15" thickBot="1">
      <c r="A11" s="179"/>
      <c r="B11" s="284"/>
      <c r="C11" s="194" t="s">
        <v>192</v>
      </c>
      <c r="D11" s="190"/>
      <c r="E11" s="190"/>
      <c r="F11" s="190" t="s">
        <v>192</v>
      </c>
      <c r="G11" s="190"/>
      <c r="H11" s="190"/>
      <c r="I11" s="187"/>
      <c r="J11" s="179"/>
      <c r="K11" s="288"/>
      <c r="L11" s="289"/>
      <c r="M11" s="290"/>
      <c r="N11" s="185"/>
      <c r="O11" s="284"/>
      <c r="P11" s="194">
        <v>6</v>
      </c>
      <c r="Q11" s="190"/>
      <c r="R11" s="190"/>
      <c r="S11" s="190">
        <v>6</v>
      </c>
      <c r="T11" s="190"/>
      <c r="U11" s="190"/>
      <c r="V11" s="187"/>
      <c r="W11" s="179"/>
    </row>
    <row r="12" spans="1:23" ht="15" thickBot="1">
      <c r="A12" s="179"/>
      <c r="B12" s="283">
        <v>5</v>
      </c>
      <c r="C12" s="192"/>
      <c r="D12" s="192"/>
      <c r="E12" s="192"/>
      <c r="F12" s="192"/>
      <c r="G12" s="192"/>
      <c r="H12" s="192"/>
      <c r="I12" s="192"/>
      <c r="J12" s="179"/>
      <c r="K12" s="288"/>
      <c r="L12" s="289"/>
      <c r="M12" s="290"/>
      <c r="N12" s="185"/>
      <c r="O12" s="283">
        <v>5</v>
      </c>
      <c r="P12" s="192"/>
      <c r="Q12" s="192"/>
      <c r="R12" s="192"/>
      <c r="S12" s="192"/>
      <c r="T12" s="192"/>
      <c r="U12" s="192"/>
      <c r="V12" s="192"/>
      <c r="W12" s="179"/>
    </row>
    <row r="13" spans="1:23" ht="15" thickBot="1">
      <c r="A13" s="179"/>
      <c r="B13" s="284"/>
      <c r="C13" s="194">
        <v>2</v>
      </c>
      <c r="D13" s="190"/>
      <c r="E13" s="193" t="s">
        <v>191</v>
      </c>
      <c r="F13" s="190"/>
      <c r="G13" s="190">
        <v>2</v>
      </c>
      <c r="H13" s="190"/>
      <c r="I13" s="187"/>
      <c r="J13" s="179"/>
      <c r="K13" s="291"/>
      <c r="L13" s="292"/>
      <c r="M13" s="293"/>
      <c r="N13" s="185"/>
      <c r="O13" s="284"/>
      <c r="P13" s="183">
        <v>4</v>
      </c>
      <c r="Q13" s="184"/>
      <c r="R13" s="184"/>
      <c r="S13" s="184">
        <v>3</v>
      </c>
      <c r="T13" s="190"/>
      <c r="U13" s="190"/>
      <c r="V13" s="187"/>
      <c r="W13" s="179"/>
    </row>
    <row r="14" spans="1:23" ht="15" thickBot="1">
      <c r="A14" s="179"/>
      <c r="B14" s="283">
        <v>6</v>
      </c>
      <c r="C14" s="192"/>
      <c r="D14" s="192"/>
      <c r="E14" s="192"/>
      <c r="F14" s="192"/>
      <c r="G14" s="192"/>
      <c r="H14" s="192"/>
      <c r="I14" s="192"/>
      <c r="J14" s="179"/>
      <c r="K14" s="179"/>
      <c r="L14" s="179"/>
      <c r="M14" s="179"/>
      <c r="N14" s="179"/>
      <c r="O14" s="283">
        <v>6</v>
      </c>
      <c r="P14" s="192"/>
      <c r="Q14" s="192"/>
      <c r="R14" s="192"/>
      <c r="S14" s="192"/>
      <c r="T14" s="192"/>
      <c r="U14" s="192"/>
      <c r="V14" s="192"/>
      <c r="W14" s="179"/>
    </row>
    <row r="15" spans="1:23" ht="15" customHeight="1" thickBot="1">
      <c r="A15" s="179"/>
      <c r="B15" s="284"/>
      <c r="C15" s="194">
        <v>2</v>
      </c>
      <c r="D15" s="190"/>
      <c r="E15" s="193" t="s">
        <v>191</v>
      </c>
      <c r="F15" s="190"/>
      <c r="G15" s="190">
        <v>2</v>
      </c>
      <c r="H15" s="190"/>
      <c r="I15" s="187"/>
      <c r="J15" s="179"/>
      <c r="K15" s="239" t="s">
        <v>193</v>
      </c>
      <c r="L15" s="240"/>
      <c r="M15" s="241"/>
      <c r="N15" s="179"/>
      <c r="O15" s="284"/>
      <c r="P15" s="183">
        <v>4</v>
      </c>
      <c r="Q15" s="184"/>
      <c r="R15" s="184"/>
      <c r="S15" s="184">
        <v>3</v>
      </c>
      <c r="T15" s="190"/>
      <c r="U15" s="190"/>
      <c r="V15" s="187"/>
      <c r="W15" s="179"/>
    </row>
    <row r="16" spans="1:23" ht="15" thickBot="1">
      <c r="A16" s="179"/>
      <c r="B16" s="283">
        <v>7</v>
      </c>
      <c r="C16" s="192"/>
      <c r="D16" s="192"/>
      <c r="E16" s="192"/>
      <c r="F16" s="192"/>
      <c r="G16" s="192"/>
      <c r="H16" s="192"/>
      <c r="I16" s="192"/>
      <c r="J16" s="179"/>
      <c r="K16" s="268"/>
      <c r="L16" s="269"/>
      <c r="M16" s="270"/>
      <c r="N16" s="179"/>
      <c r="O16" s="283">
        <v>7</v>
      </c>
      <c r="P16" s="192"/>
      <c r="Q16" s="192"/>
      <c r="R16" s="192"/>
      <c r="S16" s="192"/>
      <c r="T16" s="192"/>
      <c r="U16" s="192"/>
      <c r="V16" s="192"/>
      <c r="W16" s="179"/>
    </row>
    <row r="17" spans="1:23" ht="15" thickBot="1">
      <c r="A17" s="179"/>
      <c r="B17" s="284"/>
      <c r="C17" s="194">
        <v>2</v>
      </c>
      <c r="D17" s="190"/>
      <c r="E17" s="193" t="s">
        <v>191</v>
      </c>
      <c r="F17" s="190"/>
      <c r="G17" s="190">
        <v>2</v>
      </c>
      <c r="H17" s="190"/>
      <c r="I17" s="187"/>
      <c r="J17" s="179"/>
      <c r="K17" s="268"/>
      <c r="L17" s="269"/>
      <c r="M17" s="270"/>
      <c r="N17" s="179"/>
      <c r="O17" s="284"/>
      <c r="P17" s="183">
        <v>4</v>
      </c>
      <c r="Q17" s="184"/>
      <c r="R17" s="184"/>
      <c r="S17" s="184">
        <v>3</v>
      </c>
      <c r="T17" s="190"/>
      <c r="U17" s="190"/>
      <c r="V17" s="187"/>
      <c r="W17" s="179"/>
    </row>
    <row r="18" spans="1:23" ht="15" thickBot="1">
      <c r="A18" s="179"/>
      <c r="B18" s="283">
        <v>8</v>
      </c>
      <c r="C18" s="192"/>
      <c r="D18" s="192"/>
      <c r="E18" s="192"/>
      <c r="F18" s="192"/>
      <c r="G18" s="192"/>
      <c r="H18" s="192"/>
      <c r="I18" s="192"/>
      <c r="J18" s="179"/>
      <c r="K18" s="268"/>
      <c r="L18" s="269"/>
      <c r="M18" s="270"/>
      <c r="N18" s="179"/>
      <c r="O18" s="283">
        <v>8</v>
      </c>
      <c r="P18" s="192"/>
      <c r="Q18" s="192"/>
      <c r="R18" s="192"/>
      <c r="S18" s="192"/>
      <c r="T18" s="192"/>
      <c r="U18" s="192"/>
      <c r="V18" s="192"/>
      <c r="W18" s="179"/>
    </row>
    <row r="19" spans="1:23" ht="15" thickBot="1">
      <c r="A19" s="179"/>
      <c r="B19" s="284"/>
      <c r="C19" s="194" t="s">
        <v>192</v>
      </c>
      <c r="D19" s="190"/>
      <c r="E19" s="190"/>
      <c r="F19" s="190" t="s">
        <v>192</v>
      </c>
      <c r="G19" s="190"/>
      <c r="H19" s="190"/>
      <c r="I19" s="187"/>
      <c r="J19" s="179"/>
      <c r="K19" s="268"/>
      <c r="L19" s="269"/>
      <c r="M19" s="270"/>
      <c r="N19" s="179"/>
      <c r="O19" s="284"/>
      <c r="P19" s="194">
        <v>6</v>
      </c>
      <c r="Q19" s="190"/>
      <c r="R19" s="190"/>
      <c r="S19" s="190">
        <v>6</v>
      </c>
      <c r="T19" s="190"/>
      <c r="U19" s="190"/>
      <c r="V19" s="187"/>
      <c r="W19" s="179"/>
    </row>
    <row r="20" spans="1:23">
      <c r="A20" s="179"/>
      <c r="B20" s="179"/>
      <c r="C20" s="179"/>
      <c r="D20" s="179"/>
      <c r="E20" s="179"/>
      <c r="F20" s="179"/>
      <c r="G20" s="179"/>
      <c r="H20" s="179"/>
      <c r="I20" s="179"/>
      <c r="J20" s="179"/>
      <c r="K20" s="268"/>
      <c r="L20" s="269"/>
      <c r="M20" s="270"/>
      <c r="N20" s="179"/>
      <c r="O20" s="179"/>
      <c r="P20" s="179"/>
      <c r="Q20" s="179"/>
      <c r="R20" s="179"/>
      <c r="S20" s="179"/>
      <c r="T20" s="179"/>
      <c r="U20" s="179"/>
      <c r="V20" s="179"/>
      <c r="W20" s="179"/>
    </row>
    <row r="21" spans="1:23">
      <c r="A21" s="179"/>
      <c r="B21" s="179"/>
      <c r="C21" s="179"/>
      <c r="D21" s="179"/>
      <c r="E21" s="179"/>
      <c r="F21" s="179"/>
      <c r="G21" s="179"/>
      <c r="H21" s="179"/>
      <c r="I21" s="179"/>
      <c r="J21" s="179"/>
      <c r="K21" s="268"/>
      <c r="L21" s="269"/>
      <c r="M21" s="270"/>
      <c r="N21" s="179"/>
      <c r="O21" s="179"/>
      <c r="P21" s="179"/>
      <c r="Q21" s="179"/>
      <c r="R21" s="179"/>
      <c r="S21" s="179"/>
      <c r="T21" s="179"/>
      <c r="U21" s="179"/>
      <c r="V21" s="179"/>
      <c r="W21" s="179"/>
    </row>
    <row r="22" spans="1:23" ht="15" thickBot="1">
      <c r="A22" s="179"/>
      <c r="B22" s="179"/>
      <c r="C22" s="179"/>
      <c r="D22" s="179"/>
      <c r="E22" s="179"/>
      <c r="F22" s="179"/>
      <c r="G22" s="179"/>
      <c r="H22" s="179"/>
      <c r="I22" s="179"/>
      <c r="J22" s="179"/>
      <c r="K22" s="242"/>
      <c r="L22" s="243"/>
      <c r="M22" s="244"/>
      <c r="N22" s="179"/>
      <c r="O22" s="179"/>
      <c r="P22" s="179"/>
      <c r="Q22" s="179"/>
      <c r="R22" s="179"/>
      <c r="S22" s="179"/>
      <c r="T22" s="179"/>
      <c r="U22" s="179"/>
      <c r="V22" s="179"/>
      <c r="W22" s="179"/>
    </row>
    <row r="23" spans="1:23">
      <c r="A23" s="179"/>
      <c r="B23" s="179"/>
      <c r="C23" s="179"/>
      <c r="D23" s="179"/>
      <c r="E23" s="179"/>
      <c r="F23" s="179"/>
      <c r="G23" s="179"/>
      <c r="H23" s="179"/>
      <c r="I23" s="179"/>
      <c r="J23" s="179"/>
      <c r="K23" s="179"/>
      <c r="L23" s="179"/>
      <c r="M23" s="179"/>
      <c r="N23" s="179"/>
      <c r="O23" s="179"/>
      <c r="P23" s="179"/>
      <c r="Q23" s="179"/>
      <c r="R23" s="179"/>
      <c r="S23" s="179"/>
      <c r="T23" s="179"/>
      <c r="U23" s="179"/>
      <c r="V23" s="179"/>
      <c r="W23" s="179"/>
    </row>
    <row r="24" spans="1:23">
      <c r="A24" s="179"/>
      <c r="B24" s="179"/>
      <c r="C24" s="179"/>
      <c r="D24" s="179"/>
      <c r="E24" s="179"/>
      <c r="F24" s="179"/>
      <c r="G24" s="179"/>
      <c r="H24" s="179"/>
      <c r="I24" s="179"/>
      <c r="J24" s="179"/>
      <c r="K24" s="179"/>
      <c r="L24" s="179"/>
      <c r="M24" s="179"/>
      <c r="N24" s="179"/>
      <c r="O24" s="179"/>
      <c r="P24" s="179"/>
      <c r="Q24" s="179"/>
      <c r="R24" s="179"/>
      <c r="S24" s="179"/>
      <c r="T24" s="179"/>
      <c r="U24" s="179"/>
      <c r="V24" s="179"/>
      <c r="W24" s="179"/>
    </row>
    <row r="25" spans="1:23" ht="15" thickBot="1">
      <c r="A25" s="179"/>
      <c r="B25" s="179"/>
      <c r="C25" s="179"/>
      <c r="D25" s="179"/>
      <c r="E25" s="179"/>
      <c r="F25" s="179"/>
      <c r="G25" s="179"/>
      <c r="H25" s="179"/>
      <c r="I25" s="179"/>
      <c r="J25" s="179"/>
      <c r="K25" s="179"/>
      <c r="L25" s="179"/>
      <c r="M25" s="179"/>
      <c r="N25" s="179"/>
      <c r="O25" s="179"/>
      <c r="P25" s="179"/>
      <c r="Q25" s="179"/>
      <c r="R25" s="179"/>
      <c r="S25" s="179"/>
      <c r="T25" s="179"/>
      <c r="U25" s="179"/>
      <c r="V25" s="179"/>
      <c r="W25" s="179"/>
    </row>
    <row r="26" spans="1:23">
      <c r="A26" s="179"/>
      <c r="B26" s="179"/>
      <c r="C26" s="297" t="s">
        <v>194</v>
      </c>
      <c r="D26" s="298"/>
      <c r="E26" s="299"/>
      <c r="F26" s="239" t="s">
        <v>195</v>
      </c>
      <c r="G26" s="240"/>
      <c r="H26" s="240"/>
      <c r="I26" s="241"/>
      <c r="J26" s="179"/>
      <c r="K26" s="179"/>
      <c r="L26" s="179"/>
      <c r="M26" s="179"/>
      <c r="N26" s="179"/>
      <c r="O26" s="179"/>
      <c r="P26" s="179"/>
      <c r="Q26" s="179"/>
      <c r="R26" s="179"/>
      <c r="S26" s="179"/>
      <c r="T26" s="179"/>
      <c r="U26" s="179"/>
      <c r="V26" s="179"/>
      <c r="W26" s="179"/>
    </row>
    <row r="27" spans="1:23" ht="15" thickBot="1">
      <c r="A27" s="179"/>
      <c r="B27" s="179"/>
      <c r="C27" s="300" t="s">
        <v>196</v>
      </c>
      <c r="D27" s="301"/>
      <c r="E27" s="302"/>
      <c r="F27" s="242"/>
      <c r="G27" s="243"/>
      <c r="H27" s="243"/>
      <c r="I27" s="244"/>
      <c r="J27" s="179"/>
      <c r="K27" s="179"/>
      <c r="L27" s="179"/>
      <c r="M27" s="179"/>
      <c r="N27" s="179"/>
      <c r="O27" s="179"/>
      <c r="P27" s="179"/>
      <c r="Q27" s="179"/>
      <c r="R27" s="179"/>
      <c r="S27" s="179"/>
      <c r="T27" s="179"/>
      <c r="U27" s="179"/>
      <c r="V27" s="179"/>
      <c r="W27" s="179"/>
    </row>
    <row r="28" spans="1:23" ht="15" thickBot="1">
      <c r="A28" s="179"/>
      <c r="B28" s="283">
        <v>1</v>
      </c>
      <c r="C28" s="187" t="s">
        <v>184</v>
      </c>
      <c r="D28" s="186" t="s">
        <v>185</v>
      </c>
      <c r="E28" s="186" t="s">
        <v>186</v>
      </c>
      <c r="F28" s="186" t="s">
        <v>187</v>
      </c>
      <c r="G28" s="186" t="s">
        <v>188</v>
      </c>
      <c r="H28" s="186" t="s">
        <v>189</v>
      </c>
      <c r="I28" s="186" t="s">
        <v>190</v>
      </c>
      <c r="J28" s="179"/>
      <c r="K28" s="179"/>
      <c r="L28" s="179"/>
      <c r="M28" s="179"/>
      <c r="N28" s="179"/>
      <c r="O28" s="179"/>
      <c r="P28" s="179"/>
      <c r="Q28" s="179"/>
      <c r="R28" s="179"/>
      <c r="S28" s="179"/>
      <c r="T28" s="179"/>
      <c r="U28" s="179"/>
      <c r="V28" s="179"/>
      <c r="W28" s="179"/>
    </row>
    <row r="29" spans="1:23" ht="15" thickBot="1">
      <c r="A29" s="179"/>
      <c r="B29" s="284"/>
      <c r="C29" s="294">
        <v>4</v>
      </c>
      <c r="D29" s="295"/>
      <c r="E29" s="296" t="s">
        <v>47</v>
      </c>
      <c r="F29" s="296"/>
      <c r="G29" s="189"/>
      <c r="H29" s="190"/>
      <c r="I29" s="187"/>
      <c r="J29" s="179"/>
      <c r="K29" s="179"/>
      <c r="L29" s="179"/>
      <c r="M29" s="179"/>
      <c r="N29" s="179"/>
      <c r="O29" s="179"/>
      <c r="P29" s="179"/>
      <c r="Q29" s="179"/>
      <c r="R29" s="179"/>
      <c r="S29" s="179"/>
      <c r="T29" s="179"/>
      <c r="U29" s="179"/>
      <c r="V29" s="179"/>
      <c r="W29" s="179"/>
    </row>
    <row r="30" spans="1:23" ht="15" thickBot="1">
      <c r="A30" s="179"/>
      <c r="B30" s="283">
        <v>2</v>
      </c>
      <c r="C30" s="191"/>
      <c r="D30" s="191"/>
      <c r="E30" s="191"/>
      <c r="F30" s="191"/>
      <c r="G30" s="191"/>
      <c r="H30" s="192"/>
      <c r="I30" s="192"/>
      <c r="J30" s="179"/>
      <c r="K30" s="179"/>
      <c r="L30" s="179"/>
      <c r="M30" s="179"/>
      <c r="N30" s="179"/>
      <c r="O30" s="179"/>
      <c r="P30" s="179"/>
      <c r="Q30" s="179"/>
      <c r="R30" s="179"/>
      <c r="S30" s="179"/>
      <c r="T30" s="179"/>
      <c r="U30" s="179"/>
      <c r="V30" s="179"/>
      <c r="W30" s="179"/>
    </row>
    <row r="31" spans="1:23" ht="15" thickBot="1">
      <c r="A31" s="179"/>
      <c r="B31" s="284"/>
      <c r="C31" s="294">
        <v>4</v>
      </c>
      <c r="D31" s="295"/>
      <c r="E31" s="296" t="s">
        <v>47</v>
      </c>
      <c r="F31" s="296"/>
      <c r="G31" s="189"/>
      <c r="H31" s="190"/>
      <c r="I31" s="187"/>
      <c r="J31" s="179"/>
      <c r="K31" s="179"/>
      <c r="L31" s="179"/>
      <c r="M31" s="179"/>
      <c r="N31" s="179"/>
      <c r="O31" s="179"/>
      <c r="P31" s="179"/>
      <c r="Q31" s="179"/>
      <c r="R31" s="179"/>
      <c r="S31" s="179"/>
      <c r="T31" s="179"/>
      <c r="U31" s="179"/>
      <c r="V31" s="179"/>
      <c r="W31" s="179"/>
    </row>
    <row r="32" spans="1:23" ht="15" thickBot="1">
      <c r="A32" s="179"/>
      <c r="B32" s="283">
        <v>3</v>
      </c>
      <c r="C32" s="191"/>
      <c r="D32" s="191"/>
      <c r="E32" s="191"/>
      <c r="F32" s="191"/>
      <c r="G32" s="191"/>
      <c r="H32" s="192"/>
      <c r="I32" s="192"/>
      <c r="J32" s="179"/>
      <c r="K32" s="179"/>
      <c r="L32" s="179"/>
      <c r="M32" s="179"/>
      <c r="N32" s="179"/>
      <c r="O32" s="179"/>
      <c r="P32" s="179"/>
      <c r="Q32" s="179"/>
      <c r="R32" s="179"/>
      <c r="S32" s="179"/>
      <c r="T32" s="179"/>
      <c r="U32" s="179"/>
      <c r="V32" s="179"/>
      <c r="W32" s="179"/>
    </row>
    <row r="33" spans="1:23" ht="15" thickBot="1">
      <c r="A33" s="179"/>
      <c r="B33" s="284"/>
      <c r="C33" s="294">
        <v>4</v>
      </c>
      <c r="D33" s="295"/>
      <c r="E33" s="296" t="s">
        <v>47</v>
      </c>
      <c r="F33" s="296"/>
      <c r="G33" s="189"/>
      <c r="H33" s="190"/>
      <c r="I33" s="187"/>
      <c r="J33" s="179"/>
      <c r="K33" s="179"/>
      <c r="L33" s="179"/>
      <c r="M33" s="179"/>
      <c r="N33" s="179"/>
      <c r="O33" s="179"/>
      <c r="P33" s="179"/>
      <c r="Q33" s="179"/>
      <c r="R33" s="179"/>
      <c r="S33" s="179"/>
      <c r="T33" s="179"/>
      <c r="U33" s="179"/>
      <c r="V33" s="179"/>
      <c r="W33" s="179"/>
    </row>
    <row r="34" spans="1:23" ht="15" thickBot="1">
      <c r="A34" s="179"/>
      <c r="B34" s="283">
        <v>4</v>
      </c>
      <c r="C34" s="192"/>
      <c r="D34" s="192"/>
      <c r="E34" s="192"/>
      <c r="F34" s="192"/>
      <c r="G34" s="192"/>
      <c r="H34" s="192"/>
      <c r="I34" s="192"/>
      <c r="J34" s="179"/>
      <c r="K34" s="179"/>
      <c r="L34" s="179"/>
      <c r="M34" s="179"/>
      <c r="N34" s="179"/>
      <c r="O34" s="179"/>
      <c r="P34" s="179"/>
      <c r="Q34" s="179"/>
      <c r="R34" s="179"/>
      <c r="S34" s="179"/>
      <c r="T34" s="179"/>
      <c r="U34" s="179"/>
      <c r="V34" s="179"/>
      <c r="W34" s="179"/>
    </row>
    <row r="35" spans="1:23" ht="15" thickBot="1">
      <c r="A35" s="179"/>
      <c r="B35" s="284"/>
      <c r="C35" s="294">
        <v>4</v>
      </c>
      <c r="D35" s="295"/>
      <c r="E35" s="296" t="s">
        <v>47</v>
      </c>
      <c r="F35" s="296"/>
      <c r="G35" s="190"/>
      <c r="H35" s="190"/>
      <c r="I35" s="187"/>
      <c r="J35" s="179"/>
      <c r="K35" s="179"/>
      <c r="L35" s="179"/>
      <c r="M35" s="179"/>
      <c r="N35" s="179"/>
      <c r="O35" s="179"/>
      <c r="P35" s="179"/>
      <c r="Q35" s="179"/>
      <c r="R35" s="179"/>
      <c r="S35" s="179"/>
      <c r="T35" s="179"/>
      <c r="U35" s="179"/>
      <c r="V35" s="179"/>
      <c r="W35" s="179"/>
    </row>
    <row r="36" spans="1:23" ht="15" thickBot="1">
      <c r="A36" s="179"/>
      <c r="B36" s="283">
        <v>5</v>
      </c>
      <c r="C36" s="192"/>
      <c r="D36" s="192"/>
      <c r="E36" s="192"/>
      <c r="F36" s="192"/>
      <c r="G36" s="192"/>
      <c r="H36" s="192"/>
      <c r="I36" s="192"/>
      <c r="J36" s="179"/>
      <c r="K36" s="179"/>
      <c r="L36" s="179"/>
      <c r="M36" s="179"/>
      <c r="N36" s="179"/>
      <c r="O36" s="179"/>
      <c r="P36" s="179"/>
      <c r="Q36" s="179"/>
      <c r="R36" s="179"/>
      <c r="S36" s="179"/>
      <c r="T36" s="179"/>
      <c r="U36" s="179"/>
      <c r="V36" s="179"/>
      <c r="W36" s="179"/>
    </row>
    <row r="37" spans="1:23" ht="15" thickBot="1">
      <c r="A37" s="179"/>
      <c r="B37" s="284"/>
      <c r="C37" s="294">
        <v>4</v>
      </c>
      <c r="D37" s="295"/>
      <c r="E37" s="296" t="s">
        <v>47</v>
      </c>
      <c r="F37" s="296"/>
      <c r="G37" s="190"/>
      <c r="H37" s="190"/>
      <c r="I37" s="187"/>
      <c r="J37" s="179"/>
      <c r="K37" s="179"/>
      <c r="L37" s="179"/>
      <c r="M37" s="179"/>
      <c r="N37" s="179"/>
      <c r="O37" s="179"/>
      <c r="P37" s="179"/>
      <c r="Q37" s="179"/>
      <c r="R37" s="179"/>
      <c r="S37" s="179"/>
      <c r="T37" s="179"/>
      <c r="U37" s="179"/>
      <c r="V37" s="179"/>
      <c r="W37" s="179"/>
    </row>
    <row r="38" spans="1:23" ht="15" thickBot="1">
      <c r="A38" s="179"/>
      <c r="B38" s="283">
        <v>6</v>
      </c>
      <c r="C38" s="192"/>
      <c r="D38" s="192"/>
      <c r="E38" s="192"/>
      <c r="F38" s="192"/>
      <c r="G38" s="192"/>
      <c r="H38" s="192"/>
      <c r="I38" s="192"/>
      <c r="J38" s="179"/>
      <c r="K38" s="179"/>
      <c r="L38" s="179"/>
      <c r="M38" s="179"/>
      <c r="N38" s="179"/>
      <c r="O38" s="179"/>
      <c r="P38" s="179"/>
      <c r="Q38" s="179"/>
      <c r="R38" s="179"/>
      <c r="S38" s="179"/>
      <c r="T38" s="179"/>
      <c r="U38" s="179"/>
      <c r="V38" s="179"/>
      <c r="W38" s="179"/>
    </row>
    <row r="39" spans="1:23" ht="15" thickBot="1">
      <c r="A39" s="179"/>
      <c r="B39" s="284"/>
      <c r="C39" s="294">
        <v>4</v>
      </c>
      <c r="D39" s="295"/>
      <c r="E39" s="296" t="s">
        <v>47</v>
      </c>
      <c r="F39" s="296"/>
      <c r="G39" s="190"/>
      <c r="H39" s="190"/>
      <c r="I39" s="187"/>
      <c r="J39" s="179"/>
      <c r="K39" s="179"/>
      <c r="L39" s="179"/>
      <c r="M39" s="179"/>
      <c r="N39" s="179"/>
      <c r="O39" s="179"/>
      <c r="P39" s="179"/>
      <c r="Q39" s="179"/>
      <c r="R39" s="179"/>
      <c r="S39" s="179"/>
      <c r="T39" s="179"/>
      <c r="U39" s="179"/>
      <c r="V39" s="179"/>
      <c r="W39" s="179"/>
    </row>
    <row r="40" spans="1:23" ht="15" thickBot="1">
      <c r="A40" s="179"/>
      <c r="B40" s="283">
        <v>7</v>
      </c>
      <c r="C40" s="192"/>
      <c r="D40" s="192"/>
      <c r="E40" s="192"/>
      <c r="F40" s="192"/>
      <c r="G40" s="192"/>
      <c r="H40" s="192"/>
      <c r="I40" s="192"/>
      <c r="J40" s="179"/>
      <c r="K40" s="179"/>
      <c r="L40" s="179"/>
      <c r="M40" s="179"/>
      <c r="N40" s="179"/>
      <c r="O40" s="179"/>
      <c r="P40" s="179"/>
      <c r="Q40" s="179"/>
      <c r="R40" s="179"/>
      <c r="S40" s="179"/>
      <c r="T40" s="179"/>
      <c r="U40" s="179"/>
      <c r="V40" s="179"/>
      <c r="W40" s="179"/>
    </row>
    <row r="41" spans="1:23" ht="15" thickBot="1">
      <c r="A41" s="179"/>
      <c r="B41" s="284"/>
      <c r="C41" s="294">
        <v>4</v>
      </c>
      <c r="D41" s="295"/>
      <c r="E41" s="296" t="s">
        <v>47</v>
      </c>
      <c r="F41" s="296"/>
      <c r="G41" s="190"/>
      <c r="H41" s="190"/>
      <c r="I41" s="187"/>
      <c r="J41" s="179"/>
      <c r="K41" s="179"/>
      <c r="L41" s="179"/>
      <c r="M41" s="179"/>
      <c r="N41" s="179"/>
      <c r="O41" s="179"/>
      <c r="P41" s="179"/>
      <c r="Q41" s="179"/>
      <c r="R41" s="179"/>
      <c r="S41" s="179"/>
      <c r="T41" s="179"/>
      <c r="U41" s="179"/>
      <c r="V41" s="179"/>
      <c r="W41" s="179"/>
    </row>
    <row r="42" spans="1:23" ht="15" thickBot="1">
      <c r="A42" s="179"/>
      <c r="B42" s="283">
        <v>8</v>
      </c>
      <c r="C42" s="192"/>
      <c r="D42" s="192"/>
      <c r="E42" s="192"/>
      <c r="F42" s="192"/>
      <c r="G42" s="192"/>
      <c r="H42" s="192"/>
      <c r="I42" s="192"/>
      <c r="J42" s="179"/>
      <c r="K42" s="179"/>
      <c r="L42" s="179"/>
      <c r="M42" s="179"/>
      <c r="N42" s="179"/>
      <c r="O42" s="179"/>
      <c r="P42" s="179"/>
      <c r="Q42" s="179"/>
      <c r="R42" s="179"/>
      <c r="S42" s="179"/>
      <c r="T42" s="179"/>
      <c r="U42" s="179"/>
      <c r="V42" s="179"/>
      <c r="W42" s="179"/>
    </row>
    <row r="43" spans="1:23" ht="15" thickBot="1">
      <c r="A43" s="179"/>
      <c r="B43" s="284"/>
      <c r="C43" s="294">
        <v>4</v>
      </c>
      <c r="D43" s="295"/>
      <c r="E43" s="296" t="s">
        <v>47</v>
      </c>
      <c r="F43" s="296"/>
      <c r="G43" s="190"/>
      <c r="H43" s="190"/>
      <c r="I43" s="187"/>
      <c r="J43" s="179"/>
      <c r="K43" s="179"/>
      <c r="L43" s="179"/>
      <c r="M43" s="179"/>
      <c r="N43" s="179"/>
      <c r="O43" s="179"/>
      <c r="P43" s="179"/>
      <c r="Q43" s="179"/>
      <c r="R43" s="179"/>
      <c r="S43" s="179"/>
      <c r="T43" s="179"/>
      <c r="U43" s="179"/>
      <c r="V43" s="179"/>
      <c r="W43" s="179"/>
    </row>
    <row r="44" spans="1:23">
      <c r="A44" s="179"/>
      <c r="B44" s="179"/>
      <c r="C44" s="179"/>
      <c r="D44" s="179"/>
      <c r="E44" s="179"/>
      <c r="F44" s="179"/>
      <c r="G44" s="179"/>
      <c r="H44" s="179"/>
      <c r="I44" s="179"/>
      <c r="J44" s="179"/>
      <c r="K44" s="179"/>
      <c r="L44" s="179"/>
      <c r="M44" s="179"/>
      <c r="N44" s="179"/>
      <c r="O44" s="179"/>
      <c r="P44" s="179"/>
      <c r="Q44" s="179"/>
      <c r="R44" s="179"/>
      <c r="S44" s="179"/>
      <c r="T44" s="179"/>
      <c r="U44" s="179"/>
      <c r="V44" s="179"/>
      <c r="W44" s="179"/>
    </row>
  </sheetData>
  <mergeCells count="51">
    <mergeCell ref="C41:D41"/>
    <mergeCell ref="E41:F41"/>
    <mergeCell ref="C43:D43"/>
    <mergeCell ref="E43:F43"/>
    <mergeCell ref="C35:D35"/>
    <mergeCell ref="E35:F35"/>
    <mergeCell ref="C37:D37"/>
    <mergeCell ref="E37:F37"/>
    <mergeCell ref="C39:D39"/>
    <mergeCell ref="E39:F39"/>
    <mergeCell ref="F26:I27"/>
    <mergeCell ref="G2:I3"/>
    <mergeCell ref="S2:U3"/>
    <mergeCell ref="C29:D29"/>
    <mergeCell ref="E29:F29"/>
    <mergeCell ref="C26:E26"/>
    <mergeCell ref="C27:E27"/>
    <mergeCell ref="D2:F2"/>
    <mergeCell ref="P2:R2"/>
    <mergeCell ref="D3:F3"/>
    <mergeCell ref="P3:R3"/>
    <mergeCell ref="O14:O15"/>
    <mergeCell ref="O16:O17"/>
    <mergeCell ref="O18:O19"/>
    <mergeCell ref="O4:O5"/>
    <mergeCell ref="O6:O7"/>
    <mergeCell ref="B34:B35"/>
    <mergeCell ref="B36:B37"/>
    <mergeCell ref="B38:B39"/>
    <mergeCell ref="B40:B41"/>
    <mergeCell ref="B42:B43"/>
    <mergeCell ref="B28:B29"/>
    <mergeCell ref="B30:B31"/>
    <mergeCell ref="B32:B33"/>
    <mergeCell ref="C31:D31"/>
    <mergeCell ref="E31:F31"/>
    <mergeCell ref="C33:D33"/>
    <mergeCell ref="E33:F33"/>
    <mergeCell ref="O8:O9"/>
    <mergeCell ref="O10:O11"/>
    <mergeCell ref="O12:O13"/>
    <mergeCell ref="B14:B15"/>
    <mergeCell ref="B4:B5"/>
    <mergeCell ref="B16:B17"/>
    <mergeCell ref="B18:B19"/>
    <mergeCell ref="K2:M13"/>
    <mergeCell ref="K15:M22"/>
    <mergeCell ref="B6:B7"/>
    <mergeCell ref="B8:B9"/>
    <mergeCell ref="B10:B11"/>
    <mergeCell ref="B12:B1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BB074-8328-4368-8E26-F89910F42AA7}">
  <dimension ref="A1:V18"/>
  <sheetViews>
    <sheetView workbookViewId="0">
      <selection activeCell="L22" sqref="L22"/>
    </sheetView>
  </sheetViews>
  <sheetFormatPr defaultRowHeight="14.45"/>
  <sheetData>
    <row r="1" spans="1:22" ht="15" thickBot="1">
      <c r="A1" s="179"/>
      <c r="B1" s="179"/>
      <c r="C1" s="179"/>
      <c r="D1" s="179"/>
      <c r="E1" s="179"/>
      <c r="F1" s="179"/>
      <c r="G1" s="179"/>
      <c r="H1" s="179"/>
      <c r="I1" s="179"/>
      <c r="J1" s="179"/>
      <c r="K1" s="179"/>
      <c r="L1" s="179"/>
      <c r="M1" s="179"/>
      <c r="N1" s="179"/>
      <c r="O1" s="179"/>
      <c r="P1" s="179"/>
      <c r="Q1" s="179"/>
      <c r="R1" s="179"/>
      <c r="S1" s="179"/>
      <c r="T1" s="179"/>
      <c r="U1" s="179"/>
      <c r="V1" s="179"/>
    </row>
    <row r="2" spans="1:22" ht="14.45" customHeight="1">
      <c r="A2" s="179"/>
      <c r="B2" s="179"/>
      <c r="C2" s="312" t="s">
        <v>197</v>
      </c>
      <c r="D2" s="313"/>
      <c r="E2" s="313"/>
      <c r="F2" s="313"/>
      <c r="G2" s="313"/>
      <c r="H2" s="313"/>
      <c r="I2" s="314"/>
      <c r="J2" s="179"/>
      <c r="K2" s="179"/>
      <c r="L2" s="179"/>
      <c r="M2" s="179"/>
      <c r="N2" s="312" t="s">
        <v>198</v>
      </c>
      <c r="O2" s="313"/>
      <c r="P2" s="313"/>
      <c r="Q2" s="313"/>
      <c r="R2" s="313"/>
      <c r="S2" s="313"/>
      <c r="T2" s="314"/>
      <c r="U2" s="179"/>
      <c r="V2" s="179"/>
    </row>
    <row r="3" spans="1:22" ht="15" customHeight="1" thickBot="1">
      <c r="A3" s="179"/>
      <c r="B3" s="179"/>
      <c r="C3" s="315"/>
      <c r="D3" s="316"/>
      <c r="E3" s="316"/>
      <c r="F3" s="316"/>
      <c r="G3" s="316"/>
      <c r="H3" s="316"/>
      <c r="I3" s="317"/>
      <c r="J3" s="179"/>
      <c r="K3" s="179"/>
      <c r="L3" s="179"/>
      <c r="M3" s="179"/>
      <c r="N3" s="315"/>
      <c r="O3" s="316"/>
      <c r="P3" s="316"/>
      <c r="Q3" s="316"/>
      <c r="R3" s="316"/>
      <c r="S3" s="316"/>
      <c r="T3" s="317"/>
      <c r="U3" s="179"/>
      <c r="V3" s="179"/>
    </row>
    <row r="4" spans="1:22">
      <c r="A4" s="179"/>
      <c r="B4" s="179"/>
      <c r="C4" s="179"/>
      <c r="D4" s="179"/>
      <c r="E4" s="179"/>
      <c r="F4" s="179"/>
      <c r="G4" s="179"/>
      <c r="H4" s="179"/>
      <c r="I4" s="179"/>
      <c r="J4" s="179"/>
      <c r="K4" s="179"/>
      <c r="L4" s="179"/>
      <c r="M4" s="179"/>
      <c r="N4" s="179"/>
      <c r="O4" s="179"/>
      <c r="P4" s="179"/>
      <c r="Q4" s="179"/>
      <c r="R4" s="179"/>
      <c r="S4" s="179"/>
      <c r="T4" s="179"/>
      <c r="U4" s="179"/>
      <c r="V4" s="179"/>
    </row>
    <row r="5" spans="1:22">
      <c r="A5" s="179"/>
      <c r="B5" s="179"/>
      <c r="C5" s="179"/>
      <c r="D5" s="179"/>
      <c r="E5" s="179"/>
      <c r="F5" s="179"/>
      <c r="G5" s="179"/>
      <c r="H5" s="179"/>
      <c r="I5" s="179"/>
      <c r="J5" s="179"/>
      <c r="K5" s="179"/>
      <c r="L5" s="179"/>
      <c r="M5" s="179"/>
      <c r="N5" s="179"/>
      <c r="O5" s="179"/>
      <c r="P5" s="179"/>
      <c r="Q5" s="179"/>
      <c r="R5" s="179"/>
      <c r="S5" s="179"/>
      <c r="T5" s="179"/>
      <c r="U5" s="179"/>
      <c r="V5" s="179"/>
    </row>
    <row r="6" spans="1:22">
      <c r="A6" s="179"/>
      <c r="B6" s="179"/>
      <c r="C6" s="179"/>
      <c r="D6" s="179"/>
      <c r="E6" s="179"/>
      <c r="F6" s="179"/>
      <c r="G6" s="179"/>
      <c r="H6" s="179"/>
      <c r="I6" s="179"/>
      <c r="J6" s="179"/>
      <c r="K6" s="179"/>
      <c r="L6" s="179"/>
      <c r="M6" s="179"/>
      <c r="N6" s="179"/>
      <c r="O6" s="179"/>
      <c r="P6" s="179"/>
      <c r="Q6" s="179"/>
      <c r="R6" s="179"/>
      <c r="S6" s="179"/>
      <c r="T6" s="179"/>
      <c r="U6" s="179"/>
      <c r="V6" s="179"/>
    </row>
    <row r="7" spans="1:22">
      <c r="A7" s="179"/>
      <c r="B7" s="179"/>
      <c r="C7" s="179"/>
      <c r="D7" s="179"/>
      <c r="E7" s="179"/>
      <c r="F7" s="179"/>
      <c r="G7" s="179"/>
      <c r="H7" s="179"/>
      <c r="I7" s="179"/>
      <c r="J7" s="179"/>
      <c r="K7" s="179"/>
      <c r="L7" s="179"/>
      <c r="M7" s="179"/>
      <c r="N7" s="179"/>
      <c r="O7" s="179"/>
      <c r="P7" s="179"/>
      <c r="Q7" s="179"/>
      <c r="R7" s="179"/>
      <c r="S7" s="179"/>
      <c r="T7" s="179"/>
      <c r="U7" s="179"/>
      <c r="V7" s="179"/>
    </row>
    <row r="8" spans="1:22">
      <c r="A8" s="179"/>
      <c r="B8" s="179"/>
      <c r="C8" s="179"/>
      <c r="D8" s="179"/>
      <c r="E8" s="179"/>
      <c r="F8" s="179"/>
      <c r="G8" s="179"/>
      <c r="H8" s="179"/>
      <c r="I8" s="179"/>
      <c r="J8" s="179"/>
      <c r="K8" s="179"/>
      <c r="L8" s="179"/>
      <c r="M8" s="179"/>
      <c r="N8" s="179"/>
      <c r="O8" s="179"/>
      <c r="P8" s="179"/>
      <c r="Q8" s="179"/>
      <c r="R8" s="179"/>
      <c r="S8" s="179"/>
      <c r="T8" s="179"/>
      <c r="U8" s="179"/>
      <c r="V8" s="179"/>
    </row>
    <row r="9" spans="1:22">
      <c r="A9" s="179"/>
      <c r="B9" s="179"/>
      <c r="C9" s="179"/>
      <c r="D9" s="179"/>
      <c r="E9" s="179"/>
      <c r="F9" s="179"/>
      <c r="G9" s="179"/>
      <c r="H9" s="179"/>
      <c r="I9" s="179"/>
      <c r="J9" s="179"/>
      <c r="K9" s="179"/>
      <c r="L9" s="179"/>
      <c r="M9" s="179"/>
      <c r="N9" s="179"/>
      <c r="O9" s="179"/>
      <c r="P9" s="179"/>
      <c r="Q9" s="179"/>
      <c r="R9" s="179"/>
      <c r="S9" s="179"/>
      <c r="T9" s="179"/>
      <c r="U9" s="179"/>
      <c r="V9" s="179"/>
    </row>
    <row r="10" spans="1:22" ht="15" thickBot="1">
      <c r="A10" s="179"/>
      <c r="B10" s="179"/>
      <c r="C10" s="179"/>
      <c r="D10" s="179"/>
      <c r="E10" s="179"/>
      <c r="F10" s="179"/>
      <c r="G10" s="179"/>
      <c r="H10" s="179"/>
      <c r="I10" s="179"/>
      <c r="J10" s="179"/>
      <c r="K10" s="179"/>
      <c r="L10" s="179"/>
      <c r="M10" s="179"/>
      <c r="N10" s="179"/>
      <c r="O10" s="179"/>
      <c r="P10" s="179"/>
      <c r="Q10" s="179"/>
      <c r="R10" s="179"/>
      <c r="S10" s="179"/>
      <c r="T10" s="179"/>
      <c r="U10" s="179"/>
      <c r="V10" s="179"/>
    </row>
    <row r="11" spans="1:22">
      <c r="A11" s="179"/>
      <c r="B11" s="303" t="s">
        <v>199</v>
      </c>
      <c r="C11" s="304"/>
      <c r="D11" s="304"/>
      <c r="E11" s="304"/>
      <c r="F11" s="304"/>
      <c r="G11" s="304"/>
      <c r="H11" s="304"/>
      <c r="I11" s="304"/>
      <c r="J11" s="305"/>
      <c r="K11" s="179"/>
      <c r="L11" s="179"/>
      <c r="M11" s="303" t="s">
        <v>200</v>
      </c>
      <c r="N11" s="304"/>
      <c r="O11" s="304"/>
      <c r="P11" s="304"/>
      <c r="Q11" s="304"/>
      <c r="R11" s="304"/>
      <c r="S11" s="304"/>
      <c r="T11" s="304"/>
      <c r="U11" s="305"/>
      <c r="V11" s="179"/>
    </row>
    <row r="12" spans="1:22">
      <c r="A12" s="179"/>
      <c r="B12" s="306"/>
      <c r="C12" s="307"/>
      <c r="D12" s="307"/>
      <c r="E12" s="307"/>
      <c r="F12" s="307"/>
      <c r="G12" s="307"/>
      <c r="H12" s="307"/>
      <c r="I12" s="307"/>
      <c r="J12" s="308"/>
      <c r="K12" s="179"/>
      <c r="L12" s="179"/>
      <c r="M12" s="306"/>
      <c r="N12" s="307"/>
      <c r="O12" s="307"/>
      <c r="P12" s="307"/>
      <c r="Q12" s="307"/>
      <c r="R12" s="307"/>
      <c r="S12" s="307"/>
      <c r="T12" s="307"/>
      <c r="U12" s="308"/>
      <c r="V12" s="179"/>
    </row>
    <row r="13" spans="1:22">
      <c r="A13" s="179"/>
      <c r="B13" s="306"/>
      <c r="C13" s="307"/>
      <c r="D13" s="307"/>
      <c r="E13" s="307"/>
      <c r="F13" s="307"/>
      <c r="G13" s="307"/>
      <c r="H13" s="307"/>
      <c r="I13" s="307"/>
      <c r="J13" s="308"/>
      <c r="K13" s="179"/>
      <c r="L13" s="179"/>
      <c r="M13" s="306"/>
      <c r="N13" s="307"/>
      <c r="O13" s="307"/>
      <c r="P13" s="307"/>
      <c r="Q13" s="307"/>
      <c r="R13" s="307"/>
      <c r="S13" s="307"/>
      <c r="T13" s="307"/>
      <c r="U13" s="308"/>
      <c r="V13" s="179"/>
    </row>
    <row r="14" spans="1:22">
      <c r="A14" s="179"/>
      <c r="B14" s="306"/>
      <c r="C14" s="307"/>
      <c r="D14" s="307"/>
      <c r="E14" s="307"/>
      <c r="F14" s="307"/>
      <c r="G14" s="307"/>
      <c r="H14" s="307"/>
      <c r="I14" s="307"/>
      <c r="J14" s="308"/>
      <c r="K14" s="179"/>
      <c r="L14" s="179"/>
      <c r="M14" s="306"/>
      <c r="N14" s="307"/>
      <c r="O14" s="307"/>
      <c r="P14" s="307"/>
      <c r="Q14" s="307"/>
      <c r="R14" s="307"/>
      <c r="S14" s="307"/>
      <c r="T14" s="307"/>
      <c r="U14" s="308"/>
      <c r="V14" s="179"/>
    </row>
    <row r="15" spans="1:22">
      <c r="A15" s="179"/>
      <c r="B15" s="306"/>
      <c r="C15" s="307"/>
      <c r="D15" s="307"/>
      <c r="E15" s="307"/>
      <c r="F15" s="307"/>
      <c r="G15" s="307"/>
      <c r="H15" s="307"/>
      <c r="I15" s="307"/>
      <c r="J15" s="308"/>
      <c r="K15" s="179"/>
      <c r="L15" s="179"/>
      <c r="M15" s="306"/>
      <c r="N15" s="307"/>
      <c r="O15" s="307"/>
      <c r="P15" s="307"/>
      <c r="Q15" s="307"/>
      <c r="R15" s="307"/>
      <c r="S15" s="307"/>
      <c r="T15" s="307"/>
      <c r="U15" s="308"/>
      <c r="V15" s="179"/>
    </row>
    <row r="16" spans="1:22" ht="15" thickBot="1">
      <c r="A16" s="179"/>
      <c r="B16" s="309"/>
      <c r="C16" s="310"/>
      <c r="D16" s="310"/>
      <c r="E16" s="310"/>
      <c r="F16" s="310"/>
      <c r="G16" s="310"/>
      <c r="H16" s="310"/>
      <c r="I16" s="310"/>
      <c r="J16" s="311"/>
      <c r="K16" s="179"/>
      <c r="L16" s="179"/>
      <c r="M16" s="309"/>
      <c r="N16" s="310"/>
      <c r="O16" s="310"/>
      <c r="P16" s="310"/>
      <c r="Q16" s="310"/>
      <c r="R16" s="310"/>
      <c r="S16" s="310"/>
      <c r="T16" s="310"/>
      <c r="U16" s="311"/>
      <c r="V16" s="179"/>
    </row>
    <row r="17" spans="1:22">
      <c r="A17" s="179"/>
      <c r="B17" s="179"/>
      <c r="C17" s="179"/>
      <c r="D17" s="179"/>
      <c r="E17" s="179"/>
      <c r="F17" s="179"/>
      <c r="G17" s="179"/>
      <c r="H17" s="179"/>
      <c r="I17" s="179"/>
      <c r="J17" s="179"/>
      <c r="K17" s="179"/>
      <c r="L17" s="179"/>
      <c r="M17" s="179"/>
      <c r="N17" s="179"/>
      <c r="O17" s="179"/>
      <c r="P17" s="179"/>
      <c r="Q17" s="179"/>
      <c r="R17" s="179"/>
      <c r="S17" s="179"/>
      <c r="T17" s="179"/>
      <c r="U17" s="179"/>
      <c r="V17" s="179"/>
    </row>
    <row r="18" spans="1:22">
      <c r="A18" s="179"/>
      <c r="B18" s="179"/>
      <c r="C18" s="179"/>
      <c r="D18" s="179"/>
      <c r="E18" s="179"/>
      <c r="F18" s="179"/>
      <c r="G18" s="179"/>
      <c r="H18" s="179"/>
      <c r="I18" s="179"/>
      <c r="J18" s="179"/>
      <c r="K18" s="179"/>
      <c r="L18" s="179"/>
      <c r="M18" s="179"/>
      <c r="N18" s="179"/>
      <c r="O18" s="179"/>
      <c r="P18" s="179"/>
      <c r="Q18" s="179"/>
      <c r="R18" s="179"/>
      <c r="S18" s="179"/>
      <c r="T18" s="179"/>
      <c r="U18" s="179"/>
      <c r="V18" s="179"/>
    </row>
  </sheetData>
  <mergeCells count="4">
    <mergeCell ref="B11:J16"/>
    <mergeCell ref="C2:I3"/>
    <mergeCell ref="N2:T3"/>
    <mergeCell ref="M11:U1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5df2fef-ec4b-456a-bd44-24f995a5d71a">
      <Terms xmlns="http://schemas.microsoft.com/office/infopath/2007/PartnerControls"/>
    </lcf76f155ced4ddcb4097134ff3c332f>
    <TaxCatchAll xmlns="e8139ba2-3b1b-4f84-965c-ade247a7d9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803C79D9C194A6419E4A55B27385DA52" ma:contentTypeVersion="15" ma:contentTypeDescription="Skapa ett nytt dokument." ma:contentTypeScope="" ma:versionID="657db9f19c55e0af50b28d25da9d5f38">
  <xsd:schema xmlns:xsd="http://www.w3.org/2001/XMLSchema" xmlns:xs="http://www.w3.org/2001/XMLSchema" xmlns:p="http://schemas.microsoft.com/office/2006/metadata/properties" xmlns:ns2="a5df2fef-ec4b-456a-bd44-24f995a5d71a" xmlns:ns3="e8139ba2-3b1b-4f84-965c-ade247a7d9ef" targetNamespace="http://schemas.microsoft.com/office/2006/metadata/properties" ma:root="true" ma:fieldsID="a34147440054073205c3fa4d7f820df3" ns2:_="" ns3:_="">
    <xsd:import namespace="a5df2fef-ec4b-456a-bd44-24f995a5d71a"/>
    <xsd:import namespace="e8139ba2-3b1b-4f84-965c-ade247a7d9e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df2fef-ec4b-456a-bd44-24f995a5d7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eringar" ma:readOnly="false" ma:fieldId="{5cf76f15-5ced-4ddc-b409-7134ff3c332f}" ma:taxonomyMulti="true" ma:sspId="569f3a60-3ad3-4329-af7f-6cf4f85e1abb"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139ba2-3b1b-4f84-965c-ade247a7d9e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d046a8a-899c-4115-b91b-d333e0d0a367}" ma:internalName="TaxCatchAll" ma:showField="CatchAllData" ma:web="e8139ba2-3b1b-4f84-965c-ade247a7d9e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78F74D-E6A1-491B-ACF5-2433C0211C4D}"/>
</file>

<file path=customXml/itemProps2.xml><?xml version="1.0" encoding="utf-8"?>
<ds:datastoreItem xmlns:ds="http://schemas.openxmlformats.org/officeDocument/2006/customXml" ds:itemID="{1DA1C82D-D887-43D7-9A27-A4BCA3213C99}"/>
</file>

<file path=customXml/itemProps3.xml><?xml version="1.0" encoding="utf-8"?>
<ds:datastoreItem xmlns:ds="http://schemas.openxmlformats.org/officeDocument/2006/customXml" ds:itemID="{35E8A004-14BF-489D-9246-5B9977FA9C4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Glas</dc:creator>
  <cp:keywords/>
  <dc:description/>
  <cp:lastModifiedBy>Therese Bringefors (Handboll)</cp:lastModifiedBy>
  <cp:revision/>
  <dcterms:created xsi:type="dcterms:W3CDTF">2014-05-20T06:41:49Z</dcterms:created>
  <dcterms:modified xsi:type="dcterms:W3CDTF">2024-03-22T12:47:23Z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0x010100803C79D9C194A6419E4A55B27385DA52</vt:lpwstr>
  </property>
  <property fmtid="{D5CDD505-2E9C-101B-9397-08002B2CF9AE}" pid="3" name="MediaServiceImageTags">
    <vt:lpwstr/>
  </property>
</Properties>
</file>